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cc-MB\Desktop\"/>
    </mc:Choice>
  </mc:AlternateContent>
  <xr:revisionPtr revIDLastSave="0" documentId="13_ncr:1_{D2B03A2A-BF46-44C3-9A64-8243726757DF}"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38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E301" i="9" s="1"/>
  <c r="B301" i="9" s="1"/>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E294" i="9" s="1"/>
  <c r="B294" i="9" s="1"/>
  <c r="G294" i="9"/>
  <c r="F294" i="9"/>
  <c r="H293" i="9"/>
  <c r="E293" i="9" s="1"/>
  <c r="B293" i="9" s="1"/>
  <c r="G293" i="9"/>
  <c r="F293" i="9"/>
  <c r="H292" i="9"/>
  <c r="G292" i="9"/>
  <c r="F292" i="9"/>
  <c r="F291" i="9"/>
  <c r="F290" i="9"/>
  <c r="H289" i="9"/>
  <c r="G289" i="9"/>
  <c r="F289" i="9"/>
  <c r="H288" i="9"/>
  <c r="G288" i="9"/>
  <c r="F288" i="9"/>
  <c r="H287" i="9"/>
  <c r="G287" i="9"/>
  <c r="F287" i="9"/>
  <c r="H286" i="9"/>
  <c r="E286" i="9" s="1"/>
  <c r="B286" i="9" s="1"/>
  <c r="G286" i="9"/>
  <c r="F286" i="9"/>
  <c r="F285" i="9"/>
  <c r="H284" i="9"/>
  <c r="E284" i="9" s="1"/>
  <c r="B284" i="9" s="1"/>
  <c r="G284" i="9"/>
  <c r="F284" i="9"/>
  <c r="F277" i="9" s="1"/>
  <c r="H283" i="9"/>
  <c r="G283" i="9"/>
  <c r="E283" i="9" s="1"/>
  <c r="B283" i="9" s="1"/>
  <c r="F283" i="9"/>
  <c r="H282" i="9"/>
  <c r="G282" i="9"/>
  <c r="F282" i="9"/>
  <c r="F281" i="9"/>
  <c r="F280" i="9"/>
  <c r="F279" i="9"/>
  <c r="F278" i="9"/>
  <c r="F276" i="9"/>
  <c r="L275" i="9"/>
  <c r="F275" i="9" s="1"/>
  <c r="H275" i="9"/>
  <c r="F274" i="9"/>
  <c r="I273" i="9"/>
  <c r="H273" i="9"/>
  <c r="E273" i="9" s="1"/>
  <c r="B273" i="9" s="1"/>
  <c r="F273" i="9"/>
  <c r="E272" i="9"/>
  <c r="M271" i="9"/>
  <c r="L271" i="9"/>
  <c r="F271" i="9" s="1"/>
  <c r="E271" i="9"/>
  <c r="B271" i="9" s="1"/>
  <c r="M270" i="9"/>
  <c r="L270" i="9"/>
  <c r="F270" i="9"/>
  <c r="B270" i="9" s="1"/>
  <c r="E270" i="9"/>
  <c r="M269" i="9"/>
  <c r="L269" i="9"/>
  <c r="E269" i="9"/>
  <c r="M268" i="9"/>
  <c r="F268" i="9" s="1"/>
  <c r="B268" i="9" s="1"/>
  <c r="L268" i="9"/>
  <c r="E268" i="9"/>
  <c r="M267" i="9"/>
  <c r="L267" i="9"/>
  <c r="F267" i="9" s="1"/>
  <c r="E267" i="9"/>
  <c r="M266" i="9"/>
  <c r="L266" i="9"/>
  <c r="F266" i="9"/>
  <c r="B266" i="9" s="1"/>
  <c r="E266" i="9"/>
  <c r="M265" i="9"/>
  <c r="L265" i="9"/>
  <c r="E265" i="9"/>
  <c r="M264" i="9"/>
  <c r="F264" i="9" s="1"/>
  <c r="L264" i="9"/>
  <c r="E264" i="9"/>
  <c r="B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F247" i="9" s="1"/>
  <c r="E247" i="9"/>
  <c r="M246" i="9"/>
  <c r="L246" i="9"/>
  <c r="F246" i="9"/>
  <c r="B246" i="9" s="1"/>
  <c r="E246" i="9"/>
  <c r="M245" i="9"/>
  <c r="L245" i="9"/>
  <c r="E245" i="9"/>
  <c r="M244" i="9"/>
  <c r="F244" i="9" s="1"/>
  <c r="B244" i="9" s="1"/>
  <c r="L244" i="9"/>
  <c r="E244" i="9"/>
  <c r="M243" i="9"/>
  <c r="L243" i="9"/>
  <c r="E243" i="9"/>
  <c r="M242" i="9"/>
  <c r="F242" i="9" s="1"/>
  <c r="B242" i="9" s="1"/>
  <c r="L242" i="9"/>
  <c r="E242" i="9"/>
  <c r="M241" i="9"/>
  <c r="L241" i="9"/>
  <c r="F241" i="9" s="1"/>
  <c r="E241" i="9"/>
  <c r="M240" i="9"/>
  <c r="F240" i="9" s="1"/>
  <c r="B240" i="9" s="1"/>
  <c r="L240" i="9"/>
  <c r="E240" i="9"/>
  <c r="M239" i="9"/>
  <c r="L239" i="9"/>
  <c r="F239" i="9" s="1"/>
  <c r="E239" i="9"/>
  <c r="M238" i="9"/>
  <c r="L238" i="9"/>
  <c r="F238" i="9"/>
  <c r="B238" i="9" s="1"/>
  <c r="E238" i="9"/>
  <c r="M237" i="9"/>
  <c r="L237" i="9"/>
  <c r="E237" i="9"/>
  <c r="M236" i="9"/>
  <c r="F236" i="9" s="1"/>
  <c r="B236" i="9" s="1"/>
  <c r="L236" i="9"/>
  <c r="E236" i="9"/>
  <c r="M235" i="9"/>
  <c r="L235" i="9"/>
  <c r="E235" i="9"/>
  <c r="M234" i="9"/>
  <c r="F234" i="9" s="1"/>
  <c r="B234" i="9" s="1"/>
  <c r="L234" i="9"/>
  <c r="E234" i="9"/>
  <c r="M233" i="9"/>
  <c r="L233" i="9"/>
  <c r="F233" i="9" s="1"/>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F227" i="9" s="1"/>
  <c r="E227" i="9"/>
  <c r="B227" i="9" s="1"/>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F219" i="9" s="1"/>
  <c r="E219" i="9"/>
  <c r="M218" i="9"/>
  <c r="F218" i="9" s="1"/>
  <c r="B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E145" i="9"/>
  <c r="B145" i="9" s="1"/>
  <c r="H144" i="9"/>
  <c r="E144" i="9" s="1"/>
  <c r="B144" i="9" s="1"/>
  <c r="G144" i="9"/>
  <c r="F144" i="9"/>
  <c r="F143" i="9"/>
  <c r="H142" i="9"/>
  <c r="G142" i="9"/>
  <c r="F142" i="9"/>
  <c r="H141" i="9"/>
  <c r="E141" i="9" s="1"/>
  <c r="B141" i="9" s="1"/>
  <c r="G141" i="9"/>
  <c r="F141" i="9"/>
  <c r="H140" i="9"/>
  <c r="E140" i="9" s="1"/>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H133" i="9"/>
  <c r="E133" i="9" s="1"/>
  <c r="B133" i="9" s="1"/>
  <c r="G133" i="9"/>
  <c r="F133" i="9"/>
  <c r="H132" i="9"/>
  <c r="E132" i="9" s="1"/>
  <c r="G132" i="9"/>
  <c r="F132" i="9"/>
  <c r="H131" i="9"/>
  <c r="G131" i="9"/>
  <c r="F131" i="9"/>
  <c r="H130" i="9"/>
  <c r="E130" i="9" s="1"/>
  <c r="B130" i="9" s="1"/>
  <c r="G130" i="9"/>
  <c r="F130" i="9"/>
  <c r="H129" i="9"/>
  <c r="E129" i="9" s="1"/>
  <c r="B129" i="9" s="1"/>
  <c r="G129" i="9"/>
  <c r="F129" i="9"/>
  <c r="H128" i="9"/>
  <c r="G128" i="9"/>
  <c r="F128" i="9"/>
  <c r="H127" i="9"/>
  <c r="G127" i="9"/>
  <c r="F127" i="9"/>
  <c r="H126" i="9"/>
  <c r="G126" i="9"/>
  <c r="E126" i="9" s="1"/>
  <c r="B126" i="9" s="1"/>
  <c r="F126" i="9"/>
  <c r="H125" i="9"/>
  <c r="E125" i="9" s="1"/>
  <c r="B125" i="9" s="1"/>
  <c r="G125" i="9"/>
  <c r="F125" i="9"/>
  <c r="H124" i="9"/>
  <c r="E124" i="9" s="1"/>
  <c r="G124" i="9"/>
  <c r="F124" i="9"/>
  <c r="H123" i="9"/>
  <c r="G123" i="9"/>
  <c r="F123" i="9"/>
  <c r="H122" i="9"/>
  <c r="E122" i="9" s="1"/>
  <c r="B122" i="9" s="1"/>
  <c r="G122" i="9"/>
  <c r="F122" i="9"/>
  <c r="H121" i="9"/>
  <c r="G121" i="9"/>
  <c r="F121" i="9"/>
  <c r="E121" i="9"/>
  <c r="B121" i="9" s="1"/>
  <c r="H120" i="9"/>
  <c r="G120" i="9"/>
  <c r="F120" i="9"/>
  <c r="H119" i="9"/>
  <c r="G119" i="9"/>
  <c r="F119" i="9"/>
  <c r="H118" i="9"/>
  <c r="G118" i="9"/>
  <c r="F118" i="9"/>
  <c r="H117" i="9"/>
  <c r="E117" i="9" s="1"/>
  <c r="B117" i="9" s="1"/>
  <c r="G117" i="9"/>
  <c r="F117" i="9"/>
  <c r="H116" i="9"/>
  <c r="G116" i="9"/>
  <c r="F116" i="9"/>
  <c r="E116" i="9"/>
  <c r="B116" i="9" s="1"/>
  <c r="H115" i="9"/>
  <c r="G115" i="9"/>
  <c r="F115" i="9"/>
  <c r="H114" i="9"/>
  <c r="E114" i="9" s="1"/>
  <c r="B114" i="9" s="1"/>
  <c r="G114" i="9"/>
  <c r="F114" i="9"/>
  <c r="H113" i="9"/>
  <c r="E113" i="9" s="1"/>
  <c r="B113" i="9" s="1"/>
  <c r="G113" i="9"/>
  <c r="F113" i="9"/>
  <c r="H112" i="9"/>
  <c r="G112" i="9"/>
  <c r="F112" i="9"/>
  <c r="H111" i="9"/>
  <c r="G111" i="9"/>
  <c r="F111" i="9"/>
  <c r="H110" i="9"/>
  <c r="G110" i="9"/>
  <c r="F110" i="9"/>
  <c r="H109" i="9"/>
  <c r="E109" i="9" s="1"/>
  <c r="B109" i="9" s="1"/>
  <c r="G109" i="9"/>
  <c r="F109" i="9"/>
  <c r="H108" i="9"/>
  <c r="E108" i="9" s="1"/>
  <c r="B108" i="9" s="1"/>
  <c r="G108" i="9"/>
  <c r="F108" i="9"/>
  <c r="H107" i="9"/>
  <c r="G107" i="9"/>
  <c r="E107" i="9" s="1"/>
  <c r="B107" i="9" s="1"/>
  <c r="F107" i="9"/>
  <c r="H106" i="9"/>
  <c r="G106" i="9"/>
  <c r="F106" i="9"/>
  <c r="H105" i="9"/>
  <c r="E105" i="9" s="1"/>
  <c r="B105" i="9" s="1"/>
  <c r="G105" i="9"/>
  <c r="F105" i="9"/>
  <c r="H104" i="9"/>
  <c r="E104" i="9" s="1"/>
  <c r="B104" i="9" s="1"/>
  <c r="G104" i="9"/>
  <c r="F104" i="9"/>
  <c r="H103" i="9"/>
  <c r="G103" i="9"/>
  <c r="E103" i="9" s="1"/>
  <c r="B103" i="9" s="1"/>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G96" i="9"/>
  <c r="F96" i="9"/>
  <c r="E96" i="9"/>
  <c r="B96" i="9" s="1"/>
  <c r="H95" i="9"/>
  <c r="G95" i="9"/>
  <c r="F95" i="9"/>
  <c r="H94" i="9"/>
  <c r="G94" i="9"/>
  <c r="F94" i="9"/>
  <c r="H93" i="9"/>
  <c r="E93" i="9" s="1"/>
  <c r="B93" i="9" s="1"/>
  <c r="G93" i="9"/>
  <c r="F93" i="9"/>
  <c r="H92" i="9"/>
  <c r="E92" i="9" s="1"/>
  <c r="B92" i="9" s="1"/>
  <c r="G92" i="9"/>
  <c r="F92" i="9"/>
  <c r="H91" i="9"/>
  <c r="G91" i="9"/>
  <c r="E91" i="9" s="1"/>
  <c r="B91" i="9" s="1"/>
  <c r="F91" i="9"/>
  <c r="H90" i="9"/>
  <c r="G90" i="9"/>
  <c r="E90" i="9" s="1"/>
  <c r="B90" i="9" s="1"/>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E83" i="9" s="1"/>
  <c r="B83" i="9" s="1"/>
  <c r="F83" i="9"/>
  <c r="H82" i="9"/>
  <c r="G82" i="9"/>
  <c r="F82" i="9"/>
  <c r="H81" i="9"/>
  <c r="E81" i="9" s="1"/>
  <c r="B81" i="9" s="1"/>
  <c r="G81" i="9"/>
  <c r="F81" i="9"/>
  <c r="H80" i="9"/>
  <c r="E80" i="9" s="1"/>
  <c r="B80" i="9" s="1"/>
  <c r="G80" i="9"/>
  <c r="F80" i="9"/>
  <c r="H79" i="9"/>
  <c r="G79" i="9"/>
  <c r="F79" i="9"/>
  <c r="H78" i="9"/>
  <c r="G78" i="9"/>
  <c r="E78" i="9" s="1"/>
  <c r="B78" i="9" s="1"/>
  <c r="F78" i="9"/>
  <c r="H77" i="9"/>
  <c r="E77" i="9" s="1"/>
  <c r="B77" i="9" s="1"/>
  <c r="G77" i="9"/>
  <c r="F77" i="9"/>
  <c r="H76" i="9"/>
  <c r="E76" i="9" s="1"/>
  <c r="B76" i="9" s="1"/>
  <c r="G76" i="9"/>
  <c r="F76" i="9"/>
  <c r="H75" i="9"/>
  <c r="G75" i="9"/>
  <c r="F75" i="9"/>
  <c r="H74" i="9"/>
  <c r="G74" i="9"/>
  <c r="E74" i="9" s="1"/>
  <c r="B74" i="9" s="1"/>
  <c r="F74" i="9"/>
  <c r="H73" i="9"/>
  <c r="E73" i="9" s="1"/>
  <c r="B73" i="9" s="1"/>
  <c r="G73" i="9"/>
  <c r="F73" i="9"/>
  <c r="H72" i="9"/>
  <c r="G72" i="9"/>
  <c r="F72" i="9"/>
  <c r="E72" i="9"/>
  <c r="B72" i="9" s="1"/>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E63" i="9" s="1"/>
  <c r="B63" i="9" s="1"/>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E51" i="9" s="1"/>
  <c r="B51" i="9" s="1"/>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E40" i="9" s="1"/>
  <c r="B40" i="9" s="1"/>
  <c r="F40" i="9"/>
  <c r="H39" i="9"/>
  <c r="G39" i="9"/>
  <c r="F39" i="9"/>
  <c r="H38" i="9"/>
  <c r="E38" i="9" s="1"/>
  <c r="B38" i="9" s="1"/>
  <c r="G38" i="9"/>
  <c r="F38" i="9"/>
  <c r="H37" i="9"/>
  <c r="E37" i="9" s="1"/>
  <c r="B37" i="9" s="1"/>
  <c r="G37" i="9"/>
  <c r="F37" i="9"/>
  <c r="H36" i="9"/>
  <c r="G36" i="9"/>
  <c r="E36" i="9" s="1"/>
  <c r="B36" i="9" s="1"/>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I3" i="9"/>
  <c r="H3" i="9"/>
  <c r="G3" i="9"/>
  <c r="D101" i="8"/>
  <c r="C1576" i="1" s="1"/>
  <c r="D95" i="8"/>
  <c r="D90" i="8"/>
  <c r="D85" i="8"/>
  <c r="D80" i="8"/>
  <c r="D75" i="8"/>
  <c r="D70" i="8"/>
  <c r="D65" i="8"/>
  <c r="D60" i="8"/>
  <c r="D55" i="8"/>
  <c r="D49" i="8" s="1"/>
  <c r="D43" i="8" s="1"/>
  <c r="D50" i="8"/>
  <c r="D44" i="8"/>
  <c r="D36" i="8"/>
  <c r="D26" i="8"/>
  <c r="D24" i="8"/>
  <c r="C1499" i="1" s="1"/>
  <c r="H1499" i="1" s="1"/>
  <c r="D18" i="8"/>
  <c r="C1493" i="1" s="1"/>
  <c r="G1493" i="1" s="1"/>
  <c r="D8" i="8"/>
  <c r="D6" i="8" s="1"/>
  <c r="D42" i="8" s="1"/>
  <c r="I34" i="3" s="1"/>
  <c r="E44" i="7"/>
  <c r="D44" i="7"/>
  <c r="E39" i="7"/>
  <c r="D39" i="7"/>
  <c r="D38" i="7" s="1"/>
  <c r="E38" i="7"/>
  <c r="E30" i="7"/>
  <c r="D1461" i="1" s="1"/>
  <c r="G1461" i="1" s="1"/>
  <c r="D30" i="7"/>
  <c r="E23" i="7"/>
  <c r="D23" i="7"/>
  <c r="D22" i="7"/>
  <c r="H30" i="3" s="1"/>
  <c r="E14" i="7"/>
  <c r="D14" i="7"/>
  <c r="E7" i="7"/>
  <c r="E6" i="7" s="1"/>
  <c r="D1437" i="1" s="1"/>
  <c r="D7" i="7"/>
  <c r="D6" i="7" s="1"/>
  <c r="D5" i="7" s="1"/>
  <c r="H29" i="3"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7" i="6"/>
  <c r="F116" i="6"/>
  <c r="F115" i="6"/>
  <c r="E115" i="6"/>
  <c r="D115" i="6"/>
  <c r="D114" i="6"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1333" i="1" s="1"/>
  <c r="H1333" i="1" s="1"/>
  <c r="D39" i="6"/>
  <c r="F38" i="6"/>
  <c r="F37" i="6"/>
  <c r="E36" i="6"/>
  <c r="D36" i="6"/>
  <c r="F34" i="6"/>
  <c r="F33" i="6"/>
  <c r="F32" i="6"/>
  <c r="F31" i="6"/>
  <c r="F30" i="6"/>
  <c r="F29" i="6"/>
  <c r="E28" i="6"/>
  <c r="D1322" i="1" s="1"/>
  <c r="H1322" i="1" s="1"/>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E5" i="6" s="1"/>
  <c r="I24"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F250" i="5" s="1"/>
  <c r="D250" i="5"/>
  <c r="F249" i="5"/>
  <c r="F248" i="5"/>
  <c r="F247" i="5"/>
  <c r="E246" i="5"/>
  <c r="E245" i="5" s="1"/>
  <c r="D1222" i="1" s="1"/>
  <c r="H1222" i="1" s="1"/>
  <c r="D246" i="5"/>
  <c r="D245" i="5" s="1"/>
  <c r="F244" i="5"/>
  <c r="F243" i="5"/>
  <c r="E242" i="5"/>
  <c r="D242" i="5"/>
  <c r="F242" i="5" s="1"/>
  <c r="F241" i="5"/>
  <c r="F240" i="5"/>
  <c r="E239" i="5"/>
  <c r="E238" i="5" s="1"/>
  <c r="E237" i="5" s="1"/>
  <c r="I23" i="3" s="1"/>
  <c r="D239" i="5"/>
  <c r="F239" i="5"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175" i="1" s="1"/>
  <c r="H1175" i="1" s="1"/>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80" i="5" s="1"/>
  <c r="F179" i="5"/>
  <c r="F178" i="5"/>
  <c r="E177" i="5"/>
  <c r="H308" i="9" s="1"/>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104" i="1" s="1"/>
  <c r="D126" i="5"/>
  <c r="F125" i="5"/>
  <c r="F124" i="5"/>
  <c r="F123" i="5"/>
  <c r="F122" i="5"/>
  <c r="F121" i="5"/>
  <c r="F120" i="5"/>
  <c r="E119" i="5"/>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H1056" i="1" s="1"/>
  <c r="D79" i="5"/>
  <c r="D78" i="5"/>
  <c r="F77" i="5"/>
  <c r="F76" i="5"/>
  <c r="F75" i="5"/>
  <c r="F74" i="5"/>
  <c r="F73" i="5"/>
  <c r="F72" i="5"/>
  <c r="F71" i="5"/>
  <c r="F70" i="5"/>
  <c r="E70" i="5"/>
  <c r="E69" i="5" s="1"/>
  <c r="D1047" i="1" s="1"/>
  <c r="H1047" i="1" s="1"/>
  <c r="D70" i="5"/>
  <c r="D69" i="5" s="1"/>
  <c r="F67" i="5"/>
  <c r="F66" i="5"/>
  <c r="F65" i="5"/>
  <c r="F64" i="5"/>
  <c r="E63" i="5"/>
  <c r="D1041" i="1" s="1"/>
  <c r="H1041" i="1" s="1"/>
  <c r="D63" i="5"/>
  <c r="F63" i="5" s="1"/>
  <c r="F62" i="5"/>
  <c r="F61" i="5"/>
  <c r="F60" i="5"/>
  <c r="F59" i="5"/>
  <c r="F58" i="5"/>
  <c r="F57" i="5"/>
  <c r="E56" i="5"/>
  <c r="D1034" i="1" s="1"/>
  <c r="H1034" i="1" s="1"/>
  <c r="D56" i="5"/>
  <c r="F56" i="5" s="1"/>
  <c r="F55" i="5"/>
  <c r="F54" i="5"/>
  <c r="F53" i="5"/>
  <c r="F52" i="5"/>
  <c r="E52" i="5"/>
  <c r="D1030" i="1" s="1"/>
  <c r="H1030" i="1" s="1"/>
  <c r="D52" i="5"/>
  <c r="F51" i="5"/>
  <c r="F50" i="5"/>
  <c r="F49" i="5"/>
  <c r="F48" i="5"/>
  <c r="F47" i="5"/>
  <c r="F46" i="5"/>
  <c r="E45" i="5"/>
  <c r="D1023" i="1" s="1"/>
  <c r="H1023" i="1" s="1"/>
  <c r="D45" i="5"/>
  <c r="F45" i="5" s="1"/>
  <c r="F44" i="5"/>
  <c r="F43" i="5"/>
  <c r="F42" i="5"/>
  <c r="F41" i="5"/>
  <c r="E41" i="5"/>
  <c r="D1019" i="1"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F594" i="4"/>
  <c r="E594" i="4"/>
  <c r="D588" i="1" s="1"/>
  <c r="D594" i="4"/>
  <c r="D593" i="4" s="1"/>
  <c r="F593" i="4" s="1"/>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F495" i="4"/>
  <c r="E495" i="4"/>
  <c r="D495" i="4"/>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E459" i="4" s="1"/>
  <c r="D453" i="1" s="1"/>
  <c r="H453" i="1" s="1"/>
  <c r="D460" i="4"/>
  <c r="D459" i="4" s="1"/>
  <c r="F459" i="4" s="1"/>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H429" i="1" s="1"/>
  <c r="D435" i="4"/>
  <c r="F434" i="4"/>
  <c r="F433" i="4"/>
  <c r="F432" i="4"/>
  <c r="F431" i="4"/>
  <c r="E430" i="4"/>
  <c r="D424" i="1" s="1"/>
  <c r="H424" i="1" s="1"/>
  <c r="D430" i="4"/>
  <c r="F430" i="4" s="1"/>
  <c r="F429" i="4"/>
  <c r="F428" i="4"/>
  <c r="F427" i="4"/>
  <c r="E427" i="4"/>
  <c r="D427" i="4"/>
  <c r="F426" i="4"/>
  <c r="F425" i="4"/>
  <c r="F424" i="4"/>
  <c r="F423" i="4"/>
  <c r="E422" i="4"/>
  <c r="D422" i="4"/>
  <c r="F422" i="4" s="1"/>
  <c r="E418" i="4"/>
  <c r="F418" i="4" s="1"/>
  <c r="D418" i="4"/>
  <c r="E417" i="4"/>
  <c r="E644" i="4" s="1"/>
  <c r="D638" i="1" s="1"/>
  <c r="D417" i="4"/>
  <c r="D644" i="4" s="1"/>
  <c r="F644" i="4" s="1"/>
  <c r="E416" i="4"/>
  <c r="D416" i="4"/>
  <c r="D643" i="4" s="1"/>
  <c r="F411" i="4"/>
  <c r="F410" i="4"/>
  <c r="F409" i="4"/>
  <c r="F406" i="4"/>
  <c r="F405" i="4"/>
  <c r="F404" i="4"/>
  <c r="F403" i="4"/>
  <c r="E402" i="4"/>
  <c r="D397" i="1" s="1"/>
  <c r="H397" i="1" s="1"/>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3" i="1" s="1"/>
  <c r="H373" i="1" s="1"/>
  <c r="D378" i="4"/>
  <c r="F377" i="4"/>
  <c r="F376" i="4"/>
  <c r="F375" i="4"/>
  <c r="F374" i="4"/>
  <c r="F373" i="4"/>
  <c r="F372" i="4"/>
  <c r="F371" i="4"/>
  <c r="F370" i="4"/>
  <c r="E369" i="4"/>
  <c r="D369" i="4"/>
  <c r="F368" i="4"/>
  <c r="F367" i="4"/>
  <c r="F366" i="4"/>
  <c r="F365" i="4"/>
  <c r="E364" i="4"/>
  <c r="D364" i="4"/>
  <c r="D363" i="4" s="1"/>
  <c r="F362" i="4"/>
  <c r="F361" i="4"/>
  <c r="F360" i="4"/>
  <c r="F359" i="4"/>
  <c r="F358" i="4"/>
  <c r="F357" i="4"/>
  <c r="E356" i="4"/>
  <c r="D351" i="1" s="1"/>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4" i="1" s="1"/>
  <c r="D339" i="4"/>
  <c r="F338" i="4"/>
  <c r="F337" i="4"/>
  <c r="E336" i="4"/>
  <c r="D331" i="1" s="1"/>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F300" i="4"/>
  <c r="E300" i="4"/>
  <c r="E299" i="4" s="1"/>
  <c r="D294" i="1" s="1"/>
  <c r="D300" i="4"/>
  <c r="D299" i="4"/>
  <c r="F299" i="4" s="1"/>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F268" i="4" s="1"/>
  <c r="F267" i="4"/>
  <c r="F266" i="4"/>
  <c r="F265" i="4"/>
  <c r="E264" i="4"/>
  <c r="D260" i="1" s="1"/>
  <c r="D264" i="4"/>
  <c r="D263" i="4" s="1"/>
  <c r="F262" i="4"/>
  <c r="F261" i="4"/>
  <c r="F260" i="4"/>
  <c r="E259" i="4"/>
  <c r="D255" i="1" s="1"/>
  <c r="D259" i="4"/>
  <c r="F259" i="4" s="1"/>
  <c r="F258" i="4"/>
  <c r="F257" i="4"/>
  <c r="F256" i="4"/>
  <c r="F255" i="4"/>
  <c r="F254" i="4"/>
  <c r="E253" i="4"/>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c r="F223" i="4"/>
  <c r="F222" i="4"/>
  <c r="F221" i="4"/>
  <c r="F220" i="4"/>
  <c r="F219" i="4"/>
  <c r="E219" i="4"/>
  <c r="D215" i="1" s="1"/>
  <c r="D219" i="4"/>
  <c r="F218" i="4"/>
  <c r="F217" i="4"/>
  <c r="F216" i="4"/>
  <c r="E216" i="4"/>
  <c r="D212" i="1" s="1"/>
  <c r="D216" i="4"/>
  <c r="D215" i="4" s="1"/>
  <c r="F215" i="4" s="1"/>
  <c r="F214" i="4"/>
  <c r="F213" i="4"/>
  <c r="F212" i="4"/>
  <c r="F211" i="4"/>
  <c r="E210" i="4"/>
  <c r="D206" i="1" s="1"/>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E152" i="4"/>
  <c r="D148" i="1" s="1"/>
  <c r="D152" i="4"/>
  <c r="F150" i="4"/>
  <c r="F149" i="4"/>
  <c r="F148" i="4"/>
  <c r="F147" i="4"/>
  <c r="F146" i="4"/>
  <c r="F145" i="4"/>
  <c r="F144" i="4"/>
  <c r="F143" i="4"/>
  <c r="F142" i="4"/>
  <c r="F141" i="4"/>
  <c r="E140" i="4"/>
  <c r="E139" i="4" s="1"/>
  <c r="D135" i="1" s="1"/>
  <c r="D140" i="4"/>
  <c r="F140" i="4" s="1"/>
  <c r="D139" i="4"/>
  <c r="F138" i="4"/>
  <c r="F137" i="4"/>
  <c r="F136" i="4"/>
  <c r="F135" i="4"/>
  <c r="E134" i="4"/>
  <c r="D130" i="1" s="1"/>
  <c r="D134" i="4"/>
  <c r="D133" i="4" s="1"/>
  <c r="F132" i="4"/>
  <c r="F131" i="4"/>
  <c r="F130" i="4"/>
  <c r="F129" i="4"/>
  <c r="E128" i="4"/>
  <c r="D124" i="1" s="1"/>
  <c r="D128" i="4"/>
  <c r="F127" i="4"/>
  <c r="F126" i="4"/>
  <c r="E125" i="4"/>
  <c r="D121" i="1" s="1"/>
  <c r="D125" i="4"/>
  <c r="D124" i="4"/>
  <c r="F123" i="4"/>
  <c r="F122" i="4"/>
  <c r="F121" i="4"/>
  <c r="F120" i="4"/>
  <c r="E120" i="4"/>
  <c r="D116" i="1"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F81" i="4"/>
  <c r="F80" i="4"/>
  <c r="F79" i="4"/>
  <c r="F78" i="4"/>
  <c r="E77" i="4"/>
  <c r="F77" i="4" s="1"/>
  <c r="D77" i="4"/>
  <c r="F76" i="4"/>
  <c r="F75" i="4"/>
  <c r="E74" i="4"/>
  <c r="F74" i="4" s="1"/>
  <c r="D74" i="4"/>
  <c r="F73" i="4"/>
  <c r="F72" i="4"/>
  <c r="E71" i="4"/>
  <c r="D67" i="1" s="1"/>
  <c r="H67" i="1" s="1"/>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36" i="1" s="1"/>
  <c r="D40" i="4"/>
  <c r="F39" i="4"/>
  <c r="F38" i="4"/>
  <c r="E37" i="4"/>
  <c r="D33" i="1" s="1"/>
  <c r="D37" i="4"/>
  <c r="F36" i="4"/>
  <c r="F35" i="4"/>
  <c r="F34" i="4"/>
  <c r="F33" i="4"/>
  <c r="F32" i="4"/>
  <c r="F31" i="4"/>
  <c r="F30" i="4"/>
  <c r="F29" i="4"/>
  <c r="E29" i="4"/>
  <c r="D25" i="1" s="1"/>
  <c r="D29" i="4"/>
  <c r="F28" i="4"/>
  <c r="F27" i="4"/>
  <c r="F26" i="4"/>
  <c r="F25" i="4"/>
  <c r="F24" i="4"/>
  <c r="F23" i="4"/>
  <c r="E23" i="4"/>
  <c r="D23" i="4"/>
  <c r="F22" i="4"/>
  <c r="F21" i="4"/>
  <c r="F20" i="4"/>
  <c r="F19" i="4"/>
  <c r="F18" i="4"/>
  <c r="F17" i="4"/>
  <c r="E17" i="4"/>
  <c r="D13" i="1" s="1"/>
  <c r="D17" i="4"/>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C1580" i="1"/>
  <c r="G1579" i="1"/>
  <c r="C1579" i="1"/>
  <c r="H1579" i="1" s="1"/>
  <c r="C1578" i="1"/>
  <c r="H1577" i="1"/>
  <c r="G1577" i="1"/>
  <c r="C1577"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C1524" i="1"/>
  <c r="G1523" i="1"/>
  <c r="C1523" i="1"/>
  <c r="H1523" i="1" s="1"/>
  <c r="C1522" i="1"/>
  <c r="H1521" i="1"/>
  <c r="G1521" i="1"/>
  <c r="C1521" i="1"/>
  <c r="H1520" i="1"/>
  <c r="G1520" i="1"/>
  <c r="C1520" i="1"/>
  <c r="C1519" i="1"/>
  <c r="H1518" i="1"/>
  <c r="C1518" i="1"/>
  <c r="G1518" i="1" s="1"/>
  <c r="C1516" i="1"/>
  <c r="G1515" i="1"/>
  <c r="C1515" i="1"/>
  <c r="H1515" i="1" s="1"/>
  <c r="C1514" i="1"/>
  <c r="H1513" i="1"/>
  <c r="G1513" i="1"/>
  <c r="C1513" i="1"/>
  <c r="H1512" i="1"/>
  <c r="G1512" i="1"/>
  <c r="C1512" i="1"/>
  <c r="C1511" i="1"/>
  <c r="H1510" i="1"/>
  <c r="C1510" i="1"/>
  <c r="G1510" i="1" s="1"/>
  <c r="C1509" i="1"/>
  <c r="H1509" i="1" s="1"/>
  <c r="C1508" i="1"/>
  <c r="C1507" i="1"/>
  <c r="H1507" i="1" s="1"/>
  <c r="C1506" i="1"/>
  <c r="C1505" i="1"/>
  <c r="H1505" i="1" s="1"/>
  <c r="H1504" i="1"/>
  <c r="C1504" i="1"/>
  <c r="G1504" i="1" s="1"/>
  <c r="C1503" i="1"/>
  <c r="H1502" i="1"/>
  <c r="C1502" i="1"/>
  <c r="G1502" i="1" s="1"/>
  <c r="C1501" i="1"/>
  <c r="G1501" i="1" s="1"/>
  <c r="C1500" i="1"/>
  <c r="C1498" i="1"/>
  <c r="C1497" i="1"/>
  <c r="H1497" i="1" s="1"/>
  <c r="H1496" i="1"/>
  <c r="C1496" i="1"/>
  <c r="G1496" i="1" s="1"/>
  <c r="C1495" i="1"/>
  <c r="H1494" i="1"/>
  <c r="C1494" i="1"/>
  <c r="G1494" i="1" s="1"/>
  <c r="C1492" i="1"/>
  <c r="C1491" i="1"/>
  <c r="H1491" i="1" s="1"/>
  <c r="C1490" i="1"/>
  <c r="C1489" i="1"/>
  <c r="H1489" i="1" s="1"/>
  <c r="H1488" i="1"/>
  <c r="C1488" i="1"/>
  <c r="G1488" i="1" s="1"/>
  <c r="C1487" i="1"/>
  <c r="C1486" i="1"/>
  <c r="G1486" i="1" s="1"/>
  <c r="C1485" i="1"/>
  <c r="H1485" i="1" s="1"/>
  <c r="C1484" i="1"/>
  <c r="C1482" i="1"/>
  <c r="H1480" i="1"/>
  <c r="G1480" i="1"/>
  <c r="C1480" i="1"/>
  <c r="H1479" i="1"/>
  <c r="G1479" i="1"/>
  <c r="D1479" i="1"/>
  <c r="C1479" i="1"/>
  <c r="J1479" i="1" s="1"/>
  <c r="J1478" i="1"/>
  <c r="D1478" i="1"/>
  <c r="C1478" i="1"/>
  <c r="D1477" i="1"/>
  <c r="C1477" i="1"/>
  <c r="J1477" i="1" s="1"/>
  <c r="G1476" i="1"/>
  <c r="D1476" i="1"/>
  <c r="C1476" i="1"/>
  <c r="D1475" i="1"/>
  <c r="C1475" i="1"/>
  <c r="H1474" i="1"/>
  <c r="G1474" i="1"/>
  <c r="I1474" i="1" s="1"/>
  <c r="D1474" i="1"/>
  <c r="C1474" i="1"/>
  <c r="J1474" i="1" s="1"/>
  <c r="I1473" i="1"/>
  <c r="G1473" i="1"/>
  <c r="D1473" i="1"/>
  <c r="C1473" i="1"/>
  <c r="H1473" i="1" s="1"/>
  <c r="D1472" i="1"/>
  <c r="C1472" i="1"/>
  <c r="D1471" i="1"/>
  <c r="C1471" i="1"/>
  <c r="D1470" i="1"/>
  <c r="C1470" i="1"/>
  <c r="G1469" i="1"/>
  <c r="D1469" i="1"/>
  <c r="C1469" i="1"/>
  <c r="H1469" i="1" s="1"/>
  <c r="J1468" i="1"/>
  <c r="D1468" i="1"/>
  <c r="C1468" i="1"/>
  <c r="D1467" i="1"/>
  <c r="H1467" i="1" s="1"/>
  <c r="C1467" i="1"/>
  <c r="J1466" i="1"/>
  <c r="D1466" i="1"/>
  <c r="G1466" i="1" s="1"/>
  <c r="C1466" i="1"/>
  <c r="H1466" i="1" s="1"/>
  <c r="H1465" i="1"/>
  <c r="D1465" i="1"/>
  <c r="C1465" i="1"/>
  <c r="G1465" i="1" s="1"/>
  <c r="J1464" i="1"/>
  <c r="D1464" i="1"/>
  <c r="G1464" i="1" s="1"/>
  <c r="C1464" i="1"/>
  <c r="H1463" i="1"/>
  <c r="D1463" i="1"/>
  <c r="C1463" i="1"/>
  <c r="G1463" i="1" s="1"/>
  <c r="I1463" i="1" s="1"/>
  <c r="J1462" i="1"/>
  <c r="D1462" i="1"/>
  <c r="G1462" i="1" s="1"/>
  <c r="C1462" i="1"/>
  <c r="H1462" i="1" s="1"/>
  <c r="C1461" i="1"/>
  <c r="H1460" i="1"/>
  <c r="D1460" i="1"/>
  <c r="C1460" i="1"/>
  <c r="G1460" i="1" s="1"/>
  <c r="I1460" i="1" s="1"/>
  <c r="J1459" i="1"/>
  <c r="D1459" i="1"/>
  <c r="G1459" i="1" s="1"/>
  <c r="C1459" i="1"/>
  <c r="H1459" i="1" s="1"/>
  <c r="H1458" i="1"/>
  <c r="D1458" i="1"/>
  <c r="C1458" i="1"/>
  <c r="G1458" i="1" s="1"/>
  <c r="J1457" i="1"/>
  <c r="D1457" i="1"/>
  <c r="G1457" i="1" s="1"/>
  <c r="C1457" i="1"/>
  <c r="D1456" i="1"/>
  <c r="C1456" i="1"/>
  <c r="G1456" i="1" s="1"/>
  <c r="J1455" i="1"/>
  <c r="D1455" i="1"/>
  <c r="G1455" i="1" s="1"/>
  <c r="C1455" i="1"/>
  <c r="H1455" i="1" s="1"/>
  <c r="D1454" i="1"/>
  <c r="C1454" i="1"/>
  <c r="H1452" i="1"/>
  <c r="D1452" i="1"/>
  <c r="C1452" i="1"/>
  <c r="G1452" i="1" s="1"/>
  <c r="J1451" i="1"/>
  <c r="D1451" i="1"/>
  <c r="G1451" i="1" s="1"/>
  <c r="C1451" i="1"/>
  <c r="H1450" i="1"/>
  <c r="D1450" i="1"/>
  <c r="C1450" i="1"/>
  <c r="G1450" i="1" s="1"/>
  <c r="I1450" i="1" s="1"/>
  <c r="J1449" i="1"/>
  <c r="D1449" i="1"/>
  <c r="G1449" i="1" s="1"/>
  <c r="C1449" i="1"/>
  <c r="H1449" i="1" s="1"/>
  <c r="H1448" i="1"/>
  <c r="D1448" i="1"/>
  <c r="C1448" i="1"/>
  <c r="G1448" i="1" s="1"/>
  <c r="J1447" i="1"/>
  <c r="D1447" i="1"/>
  <c r="G1447" i="1" s="1"/>
  <c r="C1447" i="1"/>
  <c r="H1446" i="1"/>
  <c r="D1446" i="1"/>
  <c r="C1446" i="1"/>
  <c r="G1446" i="1" s="1"/>
  <c r="I1446" i="1" s="1"/>
  <c r="D1445" i="1"/>
  <c r="C1445" i="1"/>
  <c r="H1444" i="1"/>
  <c r="G1444" i="1"/>
  <c r="D1444" i="1"/>
  <c r="J1444" i="1" s="1"/>
  <c r="C1444" i="1"/>
  <c r="J1443" i="1"/>
  <c r="D1443" i="1"/>
  <c r="C1443" i="1"/>
  <c r="H1442" i="1"/>
  <c r="G1442" i="1"/>
  <c r="D1442" i="1"/>
  <c r="J1442" i="1" s="1"/>
  <c r="C1442" i="1"/>
  <c r="D1441" i="1"/>
  <c r="C1441" i="1"/>
  <c r="J1441" i="1" s="1"/>
  <c r="D1440" i="1"/>
  <c r="J1440" i="1" s="1"/>
  <c r="C1440"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H1350" i="1"/>
  <c r="D1350" i="1"/>
  <c r="C1350" i="1"/>
  <c r="D1349" i="1"/>
  <c r="H1349" i="1" s="1"/>
  <c r="C1349" i="1"/>
  <c r="C1348" i="1"/>
  <c r="D1347" i="1"/>
  <c r="C1347" i="1"/>
  <c r="D1346" i="1"/>
  <c r="H1346" i="1" s="1"/>
  <c r="C1346" i="1"/>
  <c r="D1345" i="1"/>
  <c r="H1345" i="1" s="1"/>
  <c r="C1345" i="1"/>
  <c r="D1344" i="1"/>
  <c r="C1344" i="1"/>
  <c r="D1343" i="1"/>
  <c r="C1343" i="1"/>
  <c r="H1342" i="1"/>
  <c r="D1342" i="1"/>
  <c r="C1342" i="1"/>
  <c r="H1341" i="1"/>
  <c r="D1341" i="1"/>
  <c r="C1341" i="1"/>
  <c r="D1340" i="1"/>
  <c r="C1340" i="1"/>
  <c r="D1339" i="1"/>
  <c r="C1339" i="1"/>
  <c r="D1338" i="1"/>
  <c r="H1338" i="1" s="1"/>
  <c r="C1338" i="1"/>
  <c r="D1337" i="1"/>
  <c r="H1337" i="1" s="1"/>
  <c r="C1337" i="1"/>
  <c r="D1336" i="1"/>
  <c r="C1336" i="1"/>
  <c r="D1335" i="1"/>
  <c r="C1335" i="1"/>
  <c r="D1334" i="1"/>
  <c r="H1334" i="1" s="1"/>
  <c r="C1334" i="1"/>
  <c r="C1333" i="1"/>
  <c r="D1332" i="1"/>
  <c r="C1332" i="1"/>
  <c r="D1331" i="1"/>
  <c r="C1331" i="1"/>
  <c r="D1330" i="1"/>
  <c r="H1330" i="1" s="1"/>
  <c r="C1330" i="1"/>
  <c r="D1328" i="1"/>
  <c r="C1328" i="1"/>
  <c r="D1327" i="1"/>
  <c r="C1327" i="1"/>
  <c r="D1326" i="1"/>
  <c r="H1326" i="1" s="1"/>
  <c r="C1326" i="1"/>
  <c r="D1325" i="1"/>
  <c r="H1325" i="1" s="1"/>
  <c r="C1325" i="1"/>
  <c r="D1324" i="1"/>
  <c r="C1324" i="1"/>
  <c r="D1323" i="1"/>
  <c r="C1323" i="1"/>
  <c r="C1322" i="1"/>
  <c r="D1321" i="1"/>
  <c r="H1321" i="1" s="1"/>
  <c r="C1321" i="1"/>
  <c r="D1320" i="1"/>
  <c r="C1320" i="1"/>
  <c r="D1319" i="1"/>
  <c r="C1319" i="1"/>
  <c r="D1318" i="1"/>
  <c r="H1318" i="1" s="1"/>
  <c r="C1318" i="1"/>
  <c r="D1317" i="1"/>
  <c r="H1317" i="1" s="1"/>
  <c r="C1317" i="1"/>
  <c r="C1316" i="1"/>
  <c r="D1315" i="1"/>
  <c r="C1315" i="1"/>
  <c r="D1314" i="1"/>
  <c r="H1314" i="1" s="1"/>
  <c r="C1314" i="1"/>
  <c r="H1313" i="1"/>
  <c r="D1313" i="1"/>
  <c r="C1313" i="1"/>
  <c r="D1312" i="1"/>
  <c r="C1312" i="1"/>
  <c r="D1311" i="1"/>
  <c r="C1311" i="1"/>
  <c r="D1310" i="1"/>
  <c r="H1310" i="1" s="1"/>
  <c r="C1310" i="1"/>
  <c r="D1309" i="1"/>
  <c r="H1309" i="1" s="1"/>
  <c r="C1309" i="1"/>
  <c r="D1308" i="1"/>
  <c r="C1308" i="1"/>
  <c r="D1307" i="1"/>
  <c r="C1307" i="1"/>
  <c r="H1306" i="1"/>
  <c r="D1306" i="1"/>
  <c r="C1306" i="1"/>
  <c r="D1305" i="1"/>
  <c r="H1305" i="1" s="1"/>
  <c r="C1305" i="1"/>
  <c r="D1304" i="1"/>
  <c r="C1304" i="1"/>
  <c r="D1303" i="1"/>
  <c r="C1303" i="1"/>
  <c r="D1302" i="1"/>
  <c r="H1302" i="1" s="1"/>
  <c r="C1302" i="1"/>
  <c r="H1301" i="1"/>
  <c r="D1301" i="1"/>
  <c r="C1301" i="1"/>
  <c r="C1300" i="1"/>
  <c r="C1299" i="1"/>
  <c r="D1298" i="1"/>
  <c r="H1298" i="1" s="1"/>
  <c r="C1298" i="1"/>
  <c r="D1297" i="1"/>
  <c r="C1297" i="1"/>
  <c r="H1297" i="1" s="1"/>
  <c r="D1296" i="1"/>
  <c r="C1296" i="1"/>
  <c r="D1295" i="1"/>
  <c r="H1295" i="1" s="1"/>
  <c r="C1295" i="1"/>
  <c r="G1295" i="1" s="1"/>
  <c r="D1294" i="1"/>
  <c r="H1294" i="1" s="1"/>
  <c r="C1294" i="1"/>
  <c r="D1293" i="1"/>
  <c r="C1293" i="1"/>
  <c r="D1292" i="1"/>
  <c r="C1292" i="1"/>
  <c r="D1291" i="1"/>
  <c r="C1291" i="1"/>
  <c r="G1291" i="1" s="1"/>
  <c r="H1290" i="1"/>
  <c r="D1290" i="1"/>
  <c r="C1290" i="1"/>
  <c r="D1289" i="1"/>
  <c r="H1289" i="1" s="1"/>
  <c r="C1289" i="1"/>
  <c r="D1288" i="1"/>
  <c r="C1288" i="1"/>
  <c r="D1287" i="1"/>
  <c r="C1287" i="1"/>
  <c r="D1286" i="1"/>
  <c r="H1286" i="1" s="1"/>
  <c r="C1286" i="1"/>
  <c r="D1285" i="1"/>
  <c r="H1285" i="1" s="1"/>
  <c r="C1285" i="1"/>
  <c r="D1284" i="1"/>
  <c r="C1284" i="1"/>
  <c r="D1283" i="1"/>
  <c r="H1283" i="1" s="1"/>
  <c r="C1283" i="1"/>
  <c r="D1282" i="1"/>
  <c r="H1282" i="1" s="1"/>
  <c r="C1282" i="1"/>
  <c r="D1281" i="1"/>
  <c r="C1281" i="1"/>
  <c r="D1280" i="1"/>
  <c r="C1280" i="1"/>
  <c r="H1279" i="1"/>
  <c r="D1279" i="1"/>
  <c r="C1279" i="1"/>
  <c r="G1279" i="1" s="1"/>
  <c r="D1278" i="1"/>
  <c r="H1278" i="1" s="1"/>
  <c r="C1278" i="1"/>
  <c r="D1277" i="1"/>
  <c r="C1277" i="1"/>
  <c r="D1276" i="1"/>
  <c r="C1276" i="1"/>
  <c r="D1275" i="1"/>
  <c r="C1275" i="1"/>
  <c r="G1275" i="1" s="1"/>
  <c r="H1274" i="1"/>
  <c r="D1274" i="1"/>
  <c r="C1274" i="1"/>
  <c r="D1273" i="1"/>
  <c r="H1273" i="1" s="1"/>
  <c r="C1273" i="1"/>
  <c r="D1272" i="1"/>
  <c r="C1272" i="1"/>
  <c r="D1271" i="1"/>
  <c r="C1271" i="1"/>
  <c r="D1270" i="1"/>
  <c r="H1270" i="1" s="1"/>
  <c r="C1270" i="1"/>
  <c r="H1269" i="1"/>
  <c r="D1269" i="1"/>
  <c r="C1269" i="1"/>
  <c r="D1268" i="1"/>
  <c r="C1268" i="1"/>
  <c r="D1267" i="1"/>
  <c r="H1267" i="1" s="1"/>
  <c r="C1267" i="1"/>
  <c r="D1266" i="1"/>
  <c r="H1266" i="1" s="1"/>
  <c r="C1266" i="1"/>
  <c r="D1265" i="1"/>
  <c r="C1265" i="1"/>
  <c r="H1265" i="1" s="1"/>
  <c r="D1264" i="1"/>
  <c r="C1264" i="1"/>
  <c r="D1263" i="1"/>
  <c r="H1263" i="1" s="1"/>
  <c r="C1263" i="1"/>
  <c r="G1263" i="1" s="1"/>
  <c r="D1262" i="1"/>
  <c r="H1262" i="1" s="1"/>
  <c r="C1262" i="1"/>
  <c r="D1261" i="1"/>
  <c r="C1261" i="1"/>
  <c r="D1260" i="1"/>
  <c r="C1260" i="1"/>
  <c r="D1259" i="1"/>
  <c r="C1259" i="1"/>
  <c r="G1259" i="1" s="1"/>
  <c r="D1258" i="1"/>
  <c r="H1258" i="1" s="1"/>
  <c r="C1258" i="1"/>
  <c r="H1257" i="1"/>
  <c r="D1257" i="1"/>
  <c r="C1257" i="1"/>
  <c r="D1256" i="1"/>
  <c r="C1256" i="1"/>
  <c r="D1255" i="1"/>
  <c r="C1255" i="1"/>
  <c r="H1254" i="1"/>
  <c r="D1254" i="1"/>
  <c r="C1254" i="1"/>
  <c r="H1253" i="1"/>
  <c r="D1253" i="1"/>
  <c r="C1253" i="1"/>
  <c r="D1252" i="1"/>
  <c r="C1252" i="1"/>
  <c r="H1251" i="1"/>
  <c r="D1251" i="1"/>
  <c r="C1251" i="1"/>
  <c r="G1251" i="1" s="1"/>
  <c r="H1250" i="1"/>
  <c r="D1250" i="1"/>
  <c r="C1250" i="1"/>
  <c r="D1249" i="1"/>
  <c r="C1249" i="1"/>
  <c r="D1248" i="1"/>
  <c r="C1248" i="1"/>
  <c r="D1247" i="1"/>
  <c r="H1247" i="1" s="1"/>
  <c r="C1247" i="1"/>
  <c r="D1246" i="1"/>
  <c r="H1246" i="1" s="1"/>
  <c r="C1246" i="1"/>
  <c r="D1245" i="1"/>
  <c r="C1245" i="1"/>
  <c r="D1244" i="1"/>
  <c r="C1244" i="1"/>
  <c r="D1243" i="1"/>
  <c r="C1243" i="1"/>
  <c r="G1243" i="1" s="1"/>
  <c r="D1242" i="1"/>
  <c r="H1242" i="1" s="1"/>
  <c r="C1242" i="1"/>
  <c r="D1241" i="1"/>
  <c r="H1241" i="1" s="1"/>
  <c r="C1241" i="1"/>
  <c r="D1240" i="1"/>
  <c r="C1240" i="1"/>
  <c r="D1239" i="1"/>
  <c r="C1239" i="1"/>
  <c r="D1238" i="1"/>
  <c r="H1238" i="1" s="1"/>
  <c r="C1238" i="1"/>
  <c r="D1237" i="1"/>
  <c r="H1237" i="1" s="1"/>
  <c r="C1237" i="1"/>
  <c r="C1236" i="1"/>
  <c r="D1235" i="1"/>
  <c r="H1235" i="1" s="1"/>
  <c r="C1235" i="1"/>
  <c r="H1234" i="1"/>
  <c r="D1234" i="1"/>
  <c r="C1234" i="1"/>
  <c r="D1233" i="1"/>
  <c r="C1233" i="1"/>
  <c r="H1233" i="1" s="1"/>
  <c r="D1232" i="1"/>
  <c r="C1232" i="1"/>
  <c r="H1231" i="1"/>
  <c r="D1231" i="1"/>
  <c r="C1231" i="1"/>
  <c r="G1231" i="1" s="1"/>
  <c r="D1230" i="1"/>
  <c r="H1230" i="1" s="1"/>
  <c r="C1230" i="1"/>
  <c r="D1229" i="1"/>
  <c r="C1229" i="1"/>
  <c r="D1228" i="1"/>
  <c r="C1228" i="1"/>
  <c r="D1227" i="1"/>
  <c r="C1227" i="1"/>
  <c r="G1227" i="1" s="1"/>
  <c r="H1226" i="1"/>
  <c r="D1226" i="1"/>
  <c r="C1226" i="1"/>
  <c r="D1225" i="1"/>
  <c r="H1225" i="1" s="1"/>
  <c r="C1225" i="1"/>
  <c r="D1224" i="1"/>
  <c r="C1224" i="1"/>
  <c r="D1223" i="1"/>
  <c r="C1223" i="1"/>
  <c r="C1222" i="1"/>
  <c r="D1221" i="1"/>
  <c r="H1221" i="1" s="1"/>
  <c r="C1221" i="1"/>
  <c r="D1220" i="1"/>
  <c r="C1220" i="1"/>
  <c r="D1219" i="1"/>
  <c r="H1219" i="1" s="1"/>
  <c r="C1219" i="1"/>
  <c r="D1218" i="1"/>
  <c r="H1218" i="1" s="1"/>
  <c r="C1218" i="1"/>
  <c r="D1217" i="1"/>
  <c r="C1217" i="1"/>
  <c r="D1216" i="1"/>
  <c r="C1216" i="1"/>
  <c r="D1213" i="1"/>
  <c r="H1213" i="1" s="1"/>
  <c r="C1213" i="1"/>
  <c r="D1212" i="1"/>
  <c r="C1212" i="1"/>
  <c r="C1211" i="1"/>
  <c r="H1210" i="1"/>
  <c r="D1210" i="1"/>
  <c r="C1210" i="1"/>
  <c r="D1209" i="1"/>
  <c r="H1209" i="1" s="1"/>
  <c r="C1209" i="1"/>
  <c r="D1208" i="1"/>
  <c r="C1208" i="1"/>
  <c r="D1207" i="1"/>
  <c r="H1207" i="1" s="1"/>
  <c r="C1207" i="1"/>
  <c r="G1207" i="1" s="1"/>
  <c r="H1206" i="1"/>
  <c r="D1206" i="1"/>
  <c r="C1206" i="1"/>
  <c r="D1205" i="1"/>
  <c r="C1205" i="1"/>
  <c r="D1204" i="1"/>
  <c r="C1204" i="1"/>
  <c r="D1203" i="1"/>
  <c r="H1203" i="1" s="1"/>
  <c r="C1203" i="1"/>
  <c r="D1202" i="1"/>
  <c r="H1202" i="1" s="1"/>
  <c r="C1202" i="1"/>
  <c r="C1201" i="1"/>
  <c r="D1200" i="1"/>
  <c r="H1200" i="1" s="1"/>
  <c r="C1200" i="1"/>
  <c r="D1199" i="1"/>
  <c r="H1199" i="1" s="1"/>
  <c r="C1199" i="1"/>
  <c r="D1198" i="1"/>
  <c r="C1198" i="1"/>
  <c r="D1197" i="1"/>
  <c r="C1197" i="1"/>
  <c r="D1196" i="1"/>
  <c r="H1196" i="1" s="1"/>
  <c r="C1196" i="1"/>
  <c r="D1195" i="1"/>
  <c r="H1195" i="1" s="1"/>
  <c r="C1195" i="1"/>
  <c r="D1194" i="1"/>
  <c r="C1194" i="1"/>
  <c r="H1194" i="1" s="1"/>
  <c r="D1193" i="1"/>
  <c r="C1193" i="1"/>
  <c r="D1192" i="1"/>
  <c r="H1192" i="1" s="1"/>
  <c r="C1192" i="1"/>
  <c r="H1191" i="1"/>
  <c r="D1191" i="1"/>
  <c r="C1191" i="1"/>
  <c r="D1190" i="1"/>
  <c r="C1190" i="1"/>
  <c r="H1190" i="1" s="1"/>
  <c r="D1189" i="1"/>
  <c r="C1189" i="1"/>
  <c r="D1188" i="1"/>
  <c r="H1188" i="1" s="1"/>
  <c r="C1188" i="1"/>
  <c r="H1187" i="1"/>
  <c r="D1187" i="1"/>
  <c r="C1187" i="1"/>
  <c r="D1186" i="1"/>
  <c r="C1186" i="1"/>
  <c r="H1186" i="1" s="1"/>
  <c r="D1185" i="1"/>
  <c r="C1185" i="1"/>
  <c r="C1184" i="1"/>
  <c r="C1183" i="1"/>
  <c r="D1182" i="1"/>
  <c r="C1182" i="1"/>
  <c r="D1181" i="1"/>
  <c r="C1181" i="1"/>
  <c r="H1180" i="1"/>
  <c r="D1180" i="1"/>
  <c r="C1180" i="1"/>
  <c r="D1179" i="1"/>
  <c r="H1179" i="1" s="1"/>
  <c r="C1179" i="1"/>
  <c r="D1178" i="1"/>
  <c r="C1178" i="1"/>
  <c r="D1177" i="1"/>
  <c r="C1177" i="1"/>
  <c r="D1176" i="1"/>
  <c r="H1176" i="1" s="1"/>
  <c r="C1176" i="1"/>
  <c r="C1175" i="1"/>
  <c r="D1174" i="1"/>
  <c r="C1174" i="1"/>
  <c r="H1174" i="1" s="1"/>
  <c r="D1173" i="1"/>
  <c r="C1173" i="1"/>
  <c r="H1172" i="1"/>
  <c r="D1172" i="1"/>
  <c r="C1172" i="1"/>
  <c r="D1171" i="1"/>
  <c r="H1171" i="1" s="1"/>
  <c r="C1171" i="1"/>
  <c r="D1170" i="1"/>
  <c r="C1170" i="1"/>
  <c r="H1170" i="1" s="1"/>
  <c r="D1169" i="1"/>
  <c r="C1169"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C1148" i="1"/>
  <c r="D1147" i="1"/>
  <c r="C1147" i="1"/>
  <c r="D1146" i="1"/>
  <c r="H1146" i="1" s="1"/>
  <c r="C1146" i="1"/>
  <c r="G1146" i="1" s="1"/>
  <c r="H1145" i="1"/>
  <c r="D1145" i="1"/>
  <c r="C1145" i="1"/>
  <c r="G1145" i="1" s="1"/>
  <c r="D1144" i="1"/>
  <c r="C1144" i="1"/>
  <c r="G1144" i="1" s="1"/>
  <c r="D1143" i="1"/>
  <c r="C1143" i="1"/>
  <c r="D1142" i="1"/>
  <c r="H1142" i="1" s="1"/>
  <c r="C1142" i="1"/>
  <c r="H1141" i="1"/>
  <c r="D1141" i="1"/>
  <c r="C1141" i="1"/>
  <c r="G1141" i="1" s="1"/>
  <c r="D1140" i="1"/>
  <c r="C1140" i="1"/>
  <c r="G1140" i="1" s="1"/>
  <c r="D1139" i="1"/>
  <c r="C1139" i="1"/>
  <c r="D1138" i="1"/>
  <c r="H1138" i="1" s="1"/>
  <c r="C1138" i="1"/>
  <c r="G1138" i="1" s="1"/>
  <c r="H1137" i="1"/>
  <c r="D1137" i="1"/>
  <c r="C1137" i="1"/>
  <c r="D1136" i="1"/>
  <c r="C1136" i="1"/>
  <c r="G1136" i="1" s="1"/>
  <c r="D1135" i="1"/>
  <c r="C1135" i="1"/>
  <c r="D1134" i="1"/>
  <c r="H1134" i="1" s="1"/>
  <c r="C1134" i="1"/>
  <c r="D1133" i="1"/>
  <c r="H1133" i="1" s="1"/>
  <c r="C1133" i="1"/>
  <c r="G1133" i="1" s="1"/>
  <c r="D1132" i="1"/>
  <c r="C1132" i="1"/>
  <c r="G1132" i="1" s="1"/>
  <c r="D1131" i="1"/>
  <c r="C1131" i="1"/>
  <c r="D1130" i="1"/>
  <c r="H1130" i="1" s="1"/>
  <c r="C1130" i="1"/>
  <c r="G1130" i="1" s="1"/>
  <c r="H1129" i="1"/>
  <c r="D1129" i="1"/>
  <c r="C1129" i="1"/>
  <c r="G1129" i="1" s="1"/>
  <c r="D1128" i="1"/>
  <c r="C1128" i="1"/>
  <c r="G1128" i="1" s="1"/>
  <c r="C1127" i="1"/>
  <c r="D1126" i="1"/>
  <c r="H1126" i="1" s="1"/>
  <c r="C1126" i="1"/>
  <c r="D1125" i="1"/>
  <c r="H1125" i="1" s="1"/>
  <c r="C1125" i="1"/>
  <c r="G1125" i="1" s="1"/>
  <c r="C1124" i="1"/>
  <c r="D1123" i="1"/>
  <c r="H1123" i="1" s="1"/>
  <c r="C1123" i="1"/>
  <c r="G1123" i="1" s="1"/>
  <c r="D1122" i="1"/>
  <c r="H1122" i="1" s="1"/>
  <c r="C1122" i="1"/>
  <c r="G1122" i="1" s="1"/>
  <c r="D1121" i="1"/>
  <c r="C1121" i="1"/>
  <c r="C1120" i="1"/>
  <c r="H1119" i="1"/>
  <c r="D1119" i="1"/>
  <c r="C1119" i="1"/>
  <c r="G1119" i="1" s="1"/>
  <c r="D1118" i="1"/>
  <c r="H1118" i="1" s="1"/>
  <c r="C1118" i="1"/>
  <c r="D1117" i="1"/>
  <c r="C1117" i="1"/>
  <c r="G1117" i="1" s="1"/>
  <c r="D1116" i="1"/>
  <c r="C1116" i="1"/>
  <c r="H1115" i="1"/>
  <c r="D1115" i="1"/>
  <c r="C1115" i="1"/>
  <c r="G1115" i="1" s="1"/>
  <c r="H1114" i="1"/>
  <c r="D1114" i="1"/>
  <c r="C1114" i="1"/>
  <c r="G1114" i="1" s="1"/>
  <c r="C1113" i="1"/>
  <c r="C1112" i="1"/>
  <c r="H1111" i="1"/>
  <c r="D1111" i="1"/>
  <c r="C1111" i="1"/>
  <c r="G1111" i="1" s="1"/>
  <c r="D1110" i="1"/>
  <c r="H1110" i="1" s="1"/>
  <c r="C1110" i="1"/>
  <c r="D1109" i="1"/>
  <c r="C1109" i="1"/>
  <c r="G1109" i="1" s="1"/>
  <c r="D1108" i="1"/>
  <c r="C1108" i="1"/>
  <c r="D1107" i="1"/>
  <c r="H1107" i="1" s="1"/>
  <c r="C1107" i="1"/>
  <c r="G1107" i="1" s="1"/>
  <c r="H1106" i="1"/>
  <c r="D1106" i="1"/>
  <c r="C1106" i="1"/>
  <c r="G1106" i="1" s="1"/>
  <c r="D1105" i="1"/>
  <c r="C1105" i="1"/>
  <c r="C1104" i="1"/>
  <c r="H1103" i="1"/>
  <c r="D1103" i="1"/>
  <c r="C1103" i="1"/>
  <c r="G1103" i="1" s="1"/>
  <c r="D1102" i="1"/>
  <c r="H1102" i="1" s="1"/>
  <c r="C1102" i="1"/>
  <c r="D1101" i="1"/>
  <c r="C1101" i="1"/>
  <c r="D1100" i="1"/>
  <c r="C1100" i="1"/>
  <c r="H1099" i="1"/>
  <c r="D1099" i="1"/>
  <c r="C1099" i="1"/>
  <c r="G1099" i="1" s="1"/>
  <c r="D1098" i="1"/>
  <c r="H1098" i="1" s="1"/>
  <c r="C1098" i="1"/>
  <c r="G1098" i="1" s="1"/>
  <c r="C1097" i="1"/>
  <c r="C1096" i="1"/>
  <c r="H1095" i="1"/>
  <c r="D1095" i="1"/>
  <c r="C1095" i="1"/>
  <c r="G1095" i="1" s="1"/>
  <c r="D1094" i="1"/>
  <c r="H1094" i="1" s="1"/>
  <c r="C1094" i="1"/>
  <c r="D1093" i="1"/>
  <c r="C1093" i="1"/>
  <c r="G1093" i="1" s="1"/>
  <c r="D1092" i="1"/>
  <c r="C1092" i="1"/>
  <c r="D1091" i="1"/>
  <c r="H1091" i="1" s="1"/>
  <c r="C1091" i="1"/>
  <c r="G1091" i="1" s="1"/>
  <c r="D1090" i="1"/>
  <c r="H1090" i="1" s="1"/>
  <c r="C1090" i="1"/>
  <c r="D1089" i="1"/>
  <c r="C1089" i="1"/>
  <c r="D1088" i="1"/>
  <c r="C1088" i="1"/>
  <c r="H1087" i="1"/>
  <c r="D1087" i="1"/>
  <c r="C1087" i="1"/>
  <c r="G1087" i="1" s="1"/>
  <c r="D1086" i="1"/>
  <c r="H1086" i="1" s="1"/>
  <c r="C1086" i="1"/>
  <c r="D1085" i="1"/>
  <c r="C1085" i="1"/>
  <c r="G1085" i="1" s="1"/>
  <c r="C1084" i="1"/>
  <c r="H1083" i="1"/>
  <c r="D1083" i="1"/>
  <c r="C1083" i="1"/>
  <c r="G1083" i="1" s="1"/>
  <c r="D1082" i="1"/>
  <c r="H1082" i="1" s="1"/>
  <c r="C1082" i="1"/>
  <c r="G1082" i="1" s="1"/>
  <c r="D1081" i="1"/>
  <c r="C1081" i="1"/>
  <c r="D1080" i="1"/>
  <c r="C1080" i="1"/>
  <c r="H1079" i="1"/>
  <c r="D1079" i="1"/>
  <c r="C1079" i="1"/>
  <c r="G1079" i="1" s="1"/>
  <c r="D1078" i="1"/>
  <c r="H1078" i="1" s="1"/>
  <c r="C1078" i="1"/>
  <c r="D1077" i="1"/>
  <c r="C1077" i="1"/>
  <c r="G1077" i="1" s="1"/>
  <c r="D1076" i="1"/>
  <c r="C1076" i="1"/>
  <c r="H1075" i="1"/>
  <c r="D1075" i="1"/>
  <c r="C1075" i="1"/>
  <c r="G1075" i="1" s="1"/>
  <c r="H1074" i="1"/>
  <c r="D1074" i="1"/>
  <c r="C1074" i="1"/>
  <c r="G1074" i="1" s="1"/>
  <c r="D1073" i="1"/>
  <c r="C1073" i="1"/>
  <c r="D1072" i="1"/>
  <c r="C1072" i="1"/>
  <c r="H1071" i="1"/>
  <c r="D1071" i="1"/>
  <c r="C1071" i="1"/>
  <c r="G1071" i="1" s="1"/>
  <c r="D1070" i="1"/>
  <c r="H1070" i="1" s="1"/>
  <c r="C1070" i="1"/>
  <c r="D1069" i="1"/>
  <c r="C1069" i="1"/>
  <c r="D1068" i="1"/>
  <c r="C1068" i="1"/>
  <c r="D1067" i="1"/>
  <c r="H1067" i="1" s="1"/>
  <c r="C1067" i="1"/>
  <c r="G1067" i="1" s="1"/>
  <c r="C1066" i="1"/>
  <c r="D1064" i="1"/>
  <c r="H1064" i="1" s="1"/>
  <c r="C1064" i="1"/>
  <c r="G1064" i="1" s="1"/>
  <c r="H1063" i="1"/>
  <c r="D1063" i="1"/>
  <c r="C1063" i="1"/>
  <c r="G1063" i="1" s="1"/>
  <c r="D1062" i="1"/>
  <c r="C1062" i="1"/>
  <c r="D1061" i="1"/>
  <c r="C1061" i="1"/>
  <c r="H1060" i="1"/>
  <c r="D1060" i="1"/>
  <c r="C1060" i="1"/>
  <c r="G1060" i="1" s="1"/>
  <c r="D1059" i="1"/>
  <c r="H1059" i="1" s="1"/>
  <c r="C1059" i="1"/>
  <c r="D1058" i="1"/>
  <c r="C1058" i="1"/>
  <c r="D1057" i="1"/>
  <c r="C1057" i="1"/>
  <c r="C1056" i="1"/>
  <c r="D1055" i="1"/>
  <c r="H1055" i="1" s="1"/>
  <c r="C1055" i="1"/>
  <c r="D1054" i="1"/>
  <c r="C1054" i="1"/>
  <c r="D1053" i="1"/>
  <c r="C1053" i="1"/>
  <c r="D1052" i="1"/>
  <c r="H1052" i="1" s="1"/>
  <c r="C1052" i="1"/>
  <c r="G1052" i="1" s="1"/>
  <c r="H1051" i="1"/>
  <c r="D1051" i="1"/>
  <c r="C1051" i="1"/>
  <c r="G1051" i="1" s="1"/>
  <c r="D1050" i="1"/>
  <c r="C1050" i="1"/>
  <c r="G1050" i="1" s="1"/>
  <c r="D1049" i="1"/>
  <c r="C1049" i="1"/>
  <c r="D1048" i="1"/>
  <c r="H1048" i="1" s="1"/>
  <c r="C1048" i="1"/>
  <c r="C1047" i="1"/>
  <c r="D1045" i="1"/>
  <c r="H1045" i="1" s="1"/>
  <c r="C1045" i="1"/>
  <c r="D1044" i="1"/>
  <c r="H1044" i="1" s="1"/>
  <c r="C1044" i="1"/>
  <c r="D1043" i="1"/>
  <c r="C1043" i="1"/>
  <c r="G1043" i="1" s="1"/>
  <c r="D1042" i="1"/>
  <c r="C1042" i="1"/>
  <c r="C1041" i="1"/>
  <c r="D1040" i="1"/>
  <c r="H1040" i="1" s="1"/>
  <c r="C1040" i="1"/>
  <c r="H1039" i="1"/>
  <c r="G1039" i="1"/>
  <c r="D1039" i="1"/>
  <c r="C1039" i="1"/>
  <c r="D1038" i="1"/>
  <c r="H1038" i="1" s="1"/>
  <c r="C1038" i="1"/>
  <c r="D1037" i="1"/>
  <c r="H1037" i="1" s="1"/>
  <c r="C1037" i="1"/>
  <c r="H1036" i="1"/>
  <c r="G1036" i="1"/>
  <c r="D1036" i="1"/>
  <c r="C1036" i="1"/>
  <c r="D1035" i="1"/>
  <c r="G1035" i="1" s="1"/>
  <c r="C1035" i="1"/>
  <c r="C1034" i="1"/>
  <c r="D1033" i="1"/>
  <c r="H1033" i="1" s="1"/>
  <c r="C1033" i="1"/>
  <c r="D1032" i="1"/>
  <c r="H1032" i="1" s="1"/>
  <c r="C1032" i="1"/>
  <c r="D1031" i="1"/>
  <c r="H1031" i="1" s="1"/>
  <c r="C1031" i="1"/>
  <c r="C1030" i="1"/>
  <c r="D1029" i="1"/>
  <c r="H1029" i="1" s="1"/>
  <c r="C1029" i="1"/>
  <c r="D1028" i="1"/>
  <c r="H1028" i="1" s="1"/>
  <c r="C1028" i="1"/>
  <c r="D1027" i="1"/>
  <c r="H1027" i="1" s="1"/>
  <c r="C1027" i="1"/>
  <c r="D1026" i="1"/>
  <c r="H1026" i="1" s="1"/>
  <c r="C1026" i="1"/>
  <c r="D1025" i="1"/>
  <c r="H1025" i="1" s="1"/>
  <c r="C1025" i="1"/>
  <c r="D1024" i="1"/>
  <c r="H1024" i="1" s="1"/>
  <c r="C1024" i="1"/>
  <c r="C1023" i="1"/>
  <c r="H1022" i="1"/>
  <c r="D1022" i="1"/>
  <c r="G1022" i="1" s="1"/>
  <c r="C1022" i="1"/>
  <c r="H1021" i="1"/>
  <c r="G1021" i="1"/>
  <c r="D1021" i="1"/>
  <c r="C1021" i="1"/>
  <c r="H1020" i="1"/>
  <c r="D1020" i="1"/>
  <c r="G1020" i="1" s="1"/>
  <c r="C1020" i="1"/>
  <c r="C1019" i="1"/>
  <c r="D1018" i="1"/>
  <c r="H1018" i="1" s="1"/>
  <c r="C1018" i="1"/>
  <c r="H1017" i="1"/>
  <c r="D1017" i="1"/>
  <c r="G1017" i="1" s="1"/>
  <c r="C1017" i="1"/>
  <c r="D1016" i="1"/>
  <c r="H1016" i="1" s="1"/>
  <c r="C1016" i="1"/>
  <c r="D1015" i="1"/>
  <c r="H1015" i="1" s="1"/>
  <c r="C1015" i="1"/>
  <c r="D1014" i="1"/>
  <c r="H1014" i="1" s="1"/>
  <c r="C1014" i="1"/>
  <c r="C1013" i="1"/>
  <c r="H1012" i="1"/>
  <c r="D1012" i="1"/>
  <c r="G1012" i="1" s="1"/>
  <c r="C1012" i="1"/>
  <c r="D1011" i="1"/>
  <c r="H1011" i="1" s="1"/>
  <c r="C1011" i="1"/>
  <c r="H1010" i="1"/>
  <c r="D1010" i="1"/>
  <c r="G1010" i="1" s="1"/>
  <c r="C1010" i="1"/>
  <c r="H1009" i="1"/>
  <c r="G1009" i="1"/>
  <c r="D1009" i="1"/>
  <c r="C1009" i="1"/>
  <c r="D1008" i="1"/>
  <c r="H1008" i="1" s="1"/>
  <c r="C1008" i="1"/>
  <c r="C1007" i="1"/>
  <c r="H1006" i="1"/>
  <c r="G1006" i="1"/>
  <c r="D1006" i="1"/>
  <c r="C1006" i="1"/>
  <c r="D1005" i="1"/>
  <c r="H1005" i="1" s="1"/>
  <c r="C1005" i="1"/>
  <c r="D1004" i="1"/>
  <c r="H1004" i="1" s="1"/>
  <c r="C1004" i="1"/>
  <c r="H1003" i="1"/>
  <c r="G1003" i="1"/>
  <c r="D1003" i="1"/>
  <c r="C1003" i="1"/>
  <c r="D1002" i="1"/>
  <c r="H1002" i="1" s="1"/>
  <c r="C1002" i="1"/>
  <c r="H1001" i="1"/>
  <c r="G1001" i="1"/>
  <c r="D1001" i="1"/>
  <c r="C1001" i="1"/>
  <c r="D1000" i="1"/>
  <c r="H1000" i="1" s="1"/>
  <c r="C1000" i="1"/>
  <c r="D999" i="1"/>
  <c r="G999" i="1" s="1"/>
  <c r="C999" i="1"/>
  <c r="H998" i="1"/>
  <c r="G998" i="1"/>
  <c r="D998" i="1"/>
  <c r="C998" i="1"/>
  <c r="C997" i="1"/>
  <c r="H996" i="1"/>
  <c r="D996" i="1"/>
  <c r="G996" i="1" s="1"/>
  <c r="C996" i="1"/>
  <c r="D995" i="1"/>
  <c r="H995" i="1" s="1"/>
  <c r="C995" i="1"/>
  <c r="H994" i="1"/>
  <c r="G994" i="1"/>
  <c r="D994" i="1"/>
  <c r="C994" i="1"/>
  <c r="H993" i="1"/>
  <c r="G993" i="1"/>
  <c r="D993" i="1"/>
  <c r="C993" i="1"/>
  <c r="H992" i="1"/>
  <c r="D992" i="1"/>
  <c r="G992" i="1" s="1"/>
  <c r="C992" i="1"/>
  <c r="C991" i="1"/>
  <c r="C990" i="1"/>
  <c r="D989" i="1"/>
  <c r="G989" i="1" s="1"/>
  <c r="C989" i="1"/>
  <c r="D988" i="1"/>
  <c r="G988" i="1" s="1"/>
  <c r="C988" i="1"/>
  <c r="H988" i="1" s="1"/>
  <c r="D987" i="1"/>
  <c r="G987" i="1" s="1"/>
  <c r="C987" i="1"/>
  <c r="H987" i="1" s="1"/>
  <c r="D986" i="1"/>
  <c r="G986" i="1" s="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H834" i="1"/>
  <c r="D834" i="1"/>
  <c r="C834" i="1"/>
  <c r="G834" i="1" s="1"/>
  <c r="D833" i="1"/>
  <c r="C833" i="1"/>
  <c r="D832" i="1"/>
  <c r="C832" i="1"/>
  <c r="D831" i="1"/>
  <c r="C831" i="1"/>
  <c r="H830" i="1"/>
  <c r="D830" i="1"/>
  <c r="C830" i="1"/>
  <c r="G830" i="1" s="1"/>
  <c r="H829" i="1"/>
  <c r="D829" i="1"/>
  <c r="C829" i="1"/>
  <c r="G829" i="1" s="1"/>
  <c r="D828" i="1"/>
  <c r="C828" i="1"/>
  <c r="D827" i="1"/>
  <c r="C827" i="1"/>
  <c r="G827" i="1" s="1"/>
  <c r="H826" i="1"/>
  <c r="D826" i="1"/>
  <c r="C826" i="1"/>
  <c r="D825" i="1"/>
  <c r="H825" i="1" s="1"/>
  <c r="C825" i="1"/>
  <c r="D824" i="1"/>
  <c r="C824" i="1"/>
  <c r="H823" i="1"/>
  <c r="D823" i="1"/>
  <c r="C823" i="1"/>
  <c r="D822" i="1"/>
  <c r="H822" i="1" s="1"/>
  <c r="C822" i="1"/>
  <c r="G822" i="1" s="1"/>
  <c r="D821" i="1"/>
  <c r="C821" i="1"/>
  <c r="D820" i="1"/>
  <c r="C820" i="1"/>
  <c r="D819" i="1"/>
  <c r="H819" i="1" s="1"/>
  <c r="C819" i="1"/>
  <c r="H818" i="1"/>
  <c r="D818" i="1"/>
  <c r="C818" i="1"/>
  <c r="G818" i="1" s="1"/>
  <c r="D817" i="1"/>
  <c r="C817" i="1"/>
  <c r="G817" i="1" s="1"/>
  <c r="D816" i="1"/>
  <c r="C816" i="1"/>
  <c r="D815" i="1"/>
  <c r="C815" i="1"/>
  <c r="D814" i="1"/>
  <c r="H814" i="1" s="1"/>
  <c r="C814" i="1"/>
  <c r="D813" i="1"/>
  <c r="H813" i="1" s="1"/>
  <c r="C813" i="1"/>
  <c r="G813" i="1" s="1"/>
  <c r="D812" i="1"/>
  <c r="C812" i="1"/>
  <c r="D811" i="1"/>
  <c r="C811" i="1"/>
  <c r="H810" i="1"/>
  <c r="D810" i="1"/>
  <c r="C810" i="1"/>
  <c r="G810" i="1" s="1"/>
  <c r="H809" i="1"/>
  <c r="D809" i="1"/>
  <c r="C809" i="1"/>
  <c r="G809" i="1" s="1"/>
  <c r="D808" i="1"/>
  <c r="C808" i="1"/>
  <c r="D807" i="1"/>
  <c r="H807" i="1" s="1"/>
  <c r="C807" i="1"/>
  <c r="H806" i="1"/>
  <c r="D806" i="1"/>
  <c r="C806" i="1"/>
  <c r="G806" i="1" s="1"/>
  <c r="D805" i="1"/>
  <c r="C805" i="1"/>
  <c r="D804" i="1"/>
  <c r="C804" i="1"/>
  <c r="D803" i="1"/>
  <c r="H803" i="1" s="1"/>
  <c r="C803" i="1"/>
  <c r="H802" i="1"/>
  <c r="D802" i="1"/>
  <c r="C802" i="1"/>
  <c r="G802" i="1" s="1"/>
  <c r="D801" i="1"/>
  <c r="C801" i="1"/>
  <c r="D800" i="1"/>
  <c r="C800" i="1"/>
  <c r="D799" i="1"/>
  <c r="C799" i="1"/>
  <c r="D798" i="1"/>
  <c r="H798" i="1" s="1"/>
  <c r="C798" i="1"/>
  <c r="D797" i="1"/>
  <c r="H797" i="1" s="1"/>
  <c r="C797" i="1"/>
  <c r="G797" i="1" s="1"/>
  <c r="D796" i="1"/>
  <c r="C796" i="1"/>
  <c r="D795" i="1"/>
  <c r="C795" i="1"/>
  <c r="G795" i="1" s="1"/>
  <c r="H794" i="1"/>
  <c r="D794" i="1"/>
  <c r="C794" i="1"/>
  <c r="G794" i="1" s="1"/>
  <c r="H793" i="1"/>
  <c r="D793" i="1"/>
  <c r="C793" i="1"/>
  <c r="D792" i="1"/>
  <c r="C792" i="1"/>
  <c r="H791" i="1"/>
  <c r="D791" i="1"/>
  <c r="C791" i="1"/>
  <c r="G791" i="1" s="1"/>
  <c r="H790" i="1"/>
  <c r="D790" i="1"/>
  <c r="C790" i="1"/>
  <c r="G790" i="1" s="1"/>
  <c r="D789" i="1"/>
  <c r="C789" i="1"/>
  <c r="D788" i="1"/>
  <c r="C788" i="1"/>
  <c r="D787" i="1"/>
  <c r="H787" i="1" s="1"/>
  <c r="C787" i="1"/>
  <c r="D786" i="1"/>
  <c r="H786" i="1" s="1"/>
  <c r="C786" i="1"/>
  <c r="G786" i="1" s="1"/>
  <c r="D785" i="1"/>
  <c r="C785" i="1"/>
  <c r="G785" i="1" s="1"/>
  <c r="D784" i="1"/>
  <c r="C784" i="1"/>
  <c r="D783" i="1"/>
  <c r="C783" i="1"/>
  <c r="D782" i="1"/>
  <c r="H782" i="1" s="1"/>
  <c r="C782" i="1"/>
  <c r="D781" i="1"/>
  <c r="H781" i="1" s="1"/>
  <c r="C781" i="1"/>
  <c r="G781" i="1" s="1"/>
  <c r="D780" i="1"/>
  <c r="C780" i="1"/>
  <c r="D779" i="1"/>
  <c r="C779" i="1"/>
  <c r="D778" i="1"/>
  <c r="H778" i="1" s="1"/>
  <c r="C778" i="1"/>
  <c r="G778" i="1" s="1"/>
  <c r="H777" i="1"/>
  <c r="D777" i="1"/>
  <c r="C777" i="1"/>
  <c r="D776" i="1"/>
  <c r="C776" i="1"/>
  <c r="D775" i="1"/>
  <c r="H775" i="1" s="1"/>
  <c r="C775" i="1"/>
  <c r="D774" i="1"/>
  <c r="H774" i="1" s="1"/>
  <c r="C774" i="1"/>
  <c r="D773" i="1"/>
  <c r="C773" i="1"/>
  <c r="D772" i="1"/>
  <c r="C772" i="1"/>
  <c r="D771" i="1"/>
  <c r="H771" i="1" s="1"/>
  <c r="C771" i="1"/>
  <c r="D770" i="1"/>
  <c r="H770" i="1" s="1"/>
  <c r="C770" i="1"/>
  <c r="D769" i="1"/>
  <c r="C769" i="1"/>
  <c r="G769" i="1" s="1"/>
  <c r="D768" i="1"/>
  <c r="C768" i="1"/>
  <c r="D767" i="1"/>
  <c r="C767" i="1"/>
  <c r="D766" i="1"/>
  <c r="H766" i="1" s="1"/>
  <c r="C766" i="1"/>
  <c r="D765" i="1"/>
  <c r="H765" i="1" s="1"/>
  <c r="C765" i="1"/>
  <c r="G765" i="1" s="1"/>
  <c r="D764" i="1"/>
  <c r="C764" i="1"/>
  <c r="D763" i="1"/>
  <c r="C763" i="1"/>
  <c r="G763" i="1" s="1"/>
  <c r="D762" i="1"/>
  <c r="H762" i="1" s="1"/>
  <c r="C762" i="1"/>
  <c r="G762" i="1" s="1"/>
  <c r="H761" i="1"/>
  <c r="D761" i="1"/>
  <c r="C761" i="1"/>
  <c r="G761" i="1" s="1"/>
  <c r="D760" i="1"/>
  <c r="C760" i="1"/>
  <c r="D759" i="1"/>
  <c r="H759" i="1" s="1"/>
  <c r="C759" i="1"/>
  <c r="G759" i="1" s="1"/>
  <c r="H758" i="1"/>
  <c r="D758" i="1"/>
  <c r="C758" i="1"/>
  <c r="D757" i="1"/>
  <c r="C757" i="1"/>
  <c r="D756" i="1"/>
  <c r="C756" i="1"/>
  <c r="H756" i="1" s="1"/>
  <c r="D755" i="1"/>
  <c r="G755" i="1" s="1"/>
  <c r="C755" i="1"/>
  <c r="D754" i="1"/>
  <c r="G754" i="1" s="1"/>
  <c r="C754" i="1"/>
  <c r="H754" i="1" s="1"/>
  <c r="D753" i="1"/>
  <c r="C753" i="1"/>
  <c r="D752" i="1"/>
  <c r="C752" i="1"/>
  <c r="H752" i="1" s="1"/>
  <c r="G751" i="1"/>
  <c r="D751" i="1"/>
  <c r="C751" i="1"/>
  <c r="H751" i="1" s="1"/>
  <c r="G750" i="1"/>
  <c r="D750" i="1"/>
  <c r="C750" i="1"/>
  <c r="D749" i="1"/>
  <c r="C749" i="1"/>
  <c r="D748" i="1"/>
  <c r="C748" i="1"/>
  <c r="H748" i="1" s="1"/>
  <c r="D747" i="1"/>
  <c r="G747" i="1" s="1"/>
  <c r="C747" i="1"/>
  <c r="D746" i="1"/>
  <c r="G746" i="1" s="1"/>
  <c r="C746" i="1"/>
  <c r="H746" i="1" s="1"/>
  <c r="D745" i="1"/>
  <c r="C745" i="1"/>
  <c r="D744" i="1"/>
  <c r="C744" i="1"/>
  <c r="D743" i="1"/>
  <c r="G743" i="1" s="1"/>
  <c r="C743" i="1"/>
  <c r="H743" i="1" s="1"/>
  <c r="D742" i="1"/>
  <c r="G742" i="1" s="1"/>
  <c r="C742" i="1"/>
  <c r="H742" i="1" s="1"/>
  <c r="D741" i="1"/>
  <c r="C741" i="1"/>
  <c r="D740" i="1"/>
  <c r="C740" i="1"/>
  <c r="G739" i="1"/>
  <c r="D739" i="1"/>
  <c r="C739" i="1"/>
  <c r="H739" i="1" s="1"/>
  <c r="D738" i="1"/>
  <c r="G738" i="1" s="1"/>
  <c r="C738" i="1"/>
  <c r="D737" i="1"/>
  <c r="C737" i="1"/>
  <c r="D736" i="1"/>
  <c r="C736" i="1"/>
  <c r="D735" i="1"/>
  <c r="G735" i="1" s="1"/>
  <c r="C735" i="1"/>
  <c r="H735" i="1" s="1"/>
  <c r="G734" i="1"/>
  <c r="D734" i="1"/>
  <c r="C734" i="1"/>
  <c r="H734" i="1" s="1"/>
  <c r="D733" i="1"/>
  <c r="C733" i="1"/>
  <c r="D732" i="1"/>
  <c r="C732" i="1"/>
  <c r="H732" i="1" s="1"/>
  <c r="G731" i="1"/>
  <c r="D731" i="1"/>
  <c r="C731" i="1"/>
  <c r="D730" i="1"/>
  <c r="G730" i="1" s="1"/>
  <c r="C730" i="1"/>
  <c r="H730" i="1" s="1"/>
  <c r="D729" i="1"/>
  <c r="C729" i="1"/>
  <c r="D728" i="1"/>
  <c r="C728" i="1"/>
  <c r="D727" i="1"/>
  <c r="G727" i="1" s="1"/>
  <c r="C727" i="1"/>
  <c r="H727" i="1" s="1"/>
  <c r="D726" i="1"/>
  <c r="G726" i="1" s="1"/>
  <c r="C726" i="1"/>
  <c r="H726" i="1" s="1"/>
  <c r="D725" i="1"/>
  <c r="C725" i="1"/>
  <c r="D724" i="1"/>
  <c r="C724" i="1"/>
  <c r="H724" i="1" s="1"/>
  <c r="G723" i="1"/>
  <c r="D723" i="1"/>
  <c r="C723" i="1"/>
  <c r="H723" i="1" s="1"/>
  <c r="D722" i="1"/>
  <c r="G722" i="1" s="1"/>
  <c r="C722" i="1"/>
  <c r="D721" i="1"/>
  <c r="C721" i="1"/>
  <c r="D720" i="1"/>
  <c r="C720" i="1"/>
  <c r="D719" i="1"/>
  <c r="G719" i="1" s="1"/>
  <c r="C719" i="1"/>
  <c r="H719" i="1" s="1"/>
  <c r="D718" i="1"/>
  <c r="G718" i="1" s="1"/>
  <c r="C718" i="1"/>
  <c r="D717" i="1"/>
  <c r="C717" i="1"/>
  <c r="D716" i="1"/>
  <c r="C716" i="1"/>
  <c r="H716" i="1" s="1"/>
  <c r="G715" i="1"/>
  <c r="D715" i="1"/>
  <c r="C715" i="1"/>
  <c r="D714" i="1"/>
  <c r="G714" i="1" s="1"/>
  <c r="C714" i="1"/>
  <c r="D713" i="1"/>
  <c r="C713" i="1"/>
  <c r="D712" i="1"/>
  <c r="C712" i="1"/>
  <c r="H712" i="1" s="1"/>
  <c r="D711" i="1"/>
  <c r="G711" i="1" s="1"/>
  <c r="C711" i="1"/>
  <c r="D710" i="1"/>
  <c r="G710" i="1" s="1"/>
  <c r="C710" i="1"/>
  <c r="H710" i="1" s="1"/>
  <c r="D709" i="1"/>
  <c r="C709" i="1"/>
  <c r="D708" i="1"/>
  <c r="C708" i="1"/>
  <c r="H708" i="1" s="1"/>
  <c r="D707" i="1"/>
  <c r="G707" i="1" s="1"/>
  <c r="C707" i="1"/>
  <c r="H707" i="1" s="1"/>
  <c r="G706" i="1"/>
  <c r="D706" i="1"/>
  <c r="C706" i="1"/>
  <c r="H706" i="1" s="1"/>
  <c r="D705" i="1"/>
  <c r="C705" i="1"/>
  <c r="D704" i="1"/>
  <c r="C704" i="1"/>
  <c r="D703" i="1"/>
  <c r="G703" i="1" s="1"/>
  <c r="C703" i="1"/>
  <c r="D702" i="1"/>
  <c r="G702" i="1" s="1"/>
  <c r="C702" i="1"/>
  <c r="H702" i="1" s="1"/>
  <c r="D701" i="1"/>
  <c r="C701" i="1"/>
  <c r="D700" i="1"/>
  <c r="C700" i="1"/>
  <c r="H700" i="1" s="1"/>
  <c r="D699" i="1"/>
  <c r="G699" i="1" s="1"/>
  <c r="C699" i="1"/>
  <c r="H699" i="1" s="1"/>
  <c r="G698" i="1"/>
  <c r="D698" i="1"/>
  <c r="C698" i="1"/>
  <c r="H698" i="1" s="1"/>
  <c r="D697" i="1"/>
  <c r="C697" i="1"/>
  <c r="D696" i="1"/>
  <c r="C696" i="1"/>
  <c r="H696" i="1" s="1"/>
  <c r="D695" i="1"/>
  <c r="G695" i="1" s="1"/>
  <c r="C695" i="1"/>
  <c r="D694" i="1"/>
  <c r="G694" i="1" s="1"/>
  <c r="C694" i="1"/>
  <c r="H694" i="1" s="1"/>
  <c r="D693" i="1"/>
  <c r="C693" i="1"/>
  <c r="D692" i="1"/>
  <c r="C692" i="1"/>
  <c r="H692" i="1" s="1"/>
  <c r="D691" i="1"/>
  <c r="G691" i="1" s="1"/>
  <c r="C691" i="1"/>
  <c r="H691" i="1" s="1"/>
  <c r="G690" i="1"/>
  <c r="D690" i="1"/>
  <c r="C690" i="1"/>
  <c r="H690" i="1" s="1"/>
  <c r="D689" i="1"/>
  <c r="C689" i="1"/>
  <c r="D688" i="1"/>
  <c r="C688" i="1"/>
  <c r="H688" i="1" s="1"/>
  <c r="D687" i="1"/>
  <c r="G687" i="1" s="1"/>
  <c r="C687" i="1"/>
  <c r="D686" i="1"/>
  <c r="G686" i="1" s="1"/>
  <c r="C686" i="1"/>
  <c r="H686" i="1" s="1"/>
  <c r="D685" i="1"/>
  <c r="C685" i="1"/>
  <c r="D684" i="1"/>
  <c r="C684" i="1"/>
  <c r="H684" i="1" s="1"/>
  <c r="D683" i="1"/>
  <c r="G683" i="1" s="1"/>
  <c r="C683" i="1"/>
  <c r="H683" i="1" s="1"/>
  <c r="G682" i="1"/>
  <c r="D682" i="1"/>
  <c r="C682" i="1"/>
  <c r="H682" i="1" s="1"/>
  <c r="D681" i="1"/>
  <c r="C681" i="1"/>
  <c r="D680" i="1"/>
  <c r="C680" i="1"/>
  <c r="H680" i="1" s="1"/>
  <c r="D679" i="1"/>
  <c r="G679" i="1" s="1"/>
  <c r="C679" i="1"/>
  <c r="D678" i="1"/>
  <c r="G678" i="1" s="1"/>
  <c r="C678" i="1"/>
  <c r="H678" i="1" s="1"/>
  <c r="D677" i="1"/>
  <c r="C677" i="1"/>
  <c r="D676" i="1"/>
  <c r="C676" i="1"/>
  <c r="H676" i="1" s="1"/>
  <c r="D675" i="1"/>
  <c r="G675" i="1" s="1"/>
  <c r="C675" i="1"/>
  <c r="G674" i="1"/>
  <c r="D674" i="1"/>
  <c r="C674" i="1"/>
  <c r="H674" i="1" s="1"/>
  <c r="D673" i="1"/>
  <c r="C673" i="1"/>
  <c r="D672" i="1"/>
  <c r="C672" i="1"/>
  <c r="H672" i="1" s="1"/>
  <c r="D671" i="1"/>
  <c r="G671" i="1" s="1"/>
  <c r="C671" i="1"/>
  <c r="D670" i="1"/>
  <c r="G670" i="1" s="1"/>
  <c r="C670" i="1"/>
  <c r="H670" i="1" s="1"/>
  <c r="D669" i="1"/>
  <c r="C669" i="1"/>
  <c r="D668" i="1"/>
  <c r="C668" i="1"/>
  <c r="D667" i="1"/>
  <c r="G667" i="1" s="1"/>
  <c r="C667" i="1"/>
  <c r="H667" i="1" s="1"/>
  <c r="D666" i="1"/>
  <c r="G666" i="1" s="1"/>
  <c r="C666" i="1"/>
  <c r="H666" i="1" s="1"/>
  <c r="D665" i="1"/>
  <c r="C665" i="1"/>
  <c r="D664" i="1"/>
  <c r="C664" i="1"/>
  <c r="H664" i="1" s="1"/>
  <c r="G663" i="1"/>
  <c r="D663" i="1"/>
  <c r="C663" i="1"/>
  <c r="H663" i="1" s="1"/>
  <c r="D662" i="1"/>
  <c r="G662" i="1" s="1"/>
  <c r="C662" i="1"/>
  <c r="D661" i="1"/>
  <c r="C661" i="1"/>
  <c r="D660" i="1"/>
  <c r="C660" i="1"/>
  <c r="D659" i="1"/>
  <c r="G659" i="1" s="1"/>
  <c r="C659" i="1"/>
  <c r="H659" i="1" s="1"/>
  <c r="D658" i="1"/>
  <c r="G658" i="1" s="1"/>
  <c r="C658" i="1"/>
  <c r="H658" i="1" s="1"/>
  <c r="D657" i="1"/>
  <c r="C657" i="1"/>
  <c r="D656" i="1"/>
  <c r="C656" i="1"/>
  <c r="H656" i="1" s="1"/>
  <c r="G655" i="1"/>
  <c r="D655" i="1"/>
  <c r="C655" i="1"/>
  <c r="H655" i="1" s="1"/>
  <c r="D654" i="1"/>
  <c r="G654" i="1" s="1"/>
  <c r="C654" i="1"/>
  <c r="D653" i="1"/>
  <c r="C653" i="1"/>
  <c r="D652" i="1"/>
  <c r="C652" i="1"/>
  <c r="D651" i="1"/>
  <c r="G651" i="1" s="1"/>
  <c r="C651" i="1"/>
  <c r="H651" i="1" s="1"/>
  <c r="G650" i="1"/>
  <c r="D650" i="1"/>
  <c r="C650" i="1"/>
  <c r="H650" i="1" s="1"/>
  <c r="D649" i="1"/>
  <c r="C649" i="1"/>
  <c r="D648" i="1"/>
  <c r="C648" i="1"/>
  <c r="G647" i="1"/>
  <c r="D647" i="1"/>
  <c r="C647" i="1"/>
  <c r="H647" i="1" s="1"/>
  <c r="G646" i="1"/>
  <c r="D646" i="1"/>
  <c r="C646" i="1"/>
  <c r="H646" i="1" s="1"/>
  <c r="D645" i="1"/>
  <c r="C645" i="1"/>
  <c r="D644" i="1"/>
  <c r="C644" i="1"/>
  <c r="H644" i="1" s="1"/>
  <c r="D643" i="1"/>
  <c r="G643" i="1" s="1"/>
  <c r="C643" i="1"/>
  <c r="D642" i="1"/>
  <c r="G642" i="1" s="1"/>
  <c r="C642" i="1"/>
  <c r="H642" i="1" s="1"/>
  <c r="D641" i="1"/>
  <c r="C641" i="1"/>
  <c r="C638" i="1"/>
  <c r="C637" i="1"/>
  <c r="D632" i="1"/>
  <c r="G632" i="1" s="1"/>
  <c r="C632" i="1"/>
  <c r="H632" i="1" s="1"/>
  <c r="G631" i="1"/>
  <c r="D631" i="1"/>
  <c r="C631" i="1"/>
  <c r="H631" i="1" s="1"/>
  <c r="D628" i="1"/>
  <c r="G628" i="1" s="1"/>
  <c r="C628" i="1"/>
  <c r="D627" i="1"/>
  <c r="C627" i="1"/>
  <c r="D626" i="1"/>
  <c r="C626" i="1"/>
  <c r="D625" i="1"/>
  <c r="G625" i="1" s="1"/>
  <c r="C625" i="1"/>
  <c r="H625" i="1" s="1"/>
  <c r="G624" i="1"/>
  <c r="D624" i="1"/>
  <c r="C624" i="1"/>
  <c r="H624" i="1" s="1"/>
  <c r="D623" i="1"/>
  <c r="C623" i="1"/>
  <c r="D622" i="1"/>
  <c r="C622" i="1"/>
  <c r="H622" i="1" s="1"/>
  <c r="G621" i="1"/>
  <c r="D621" i="1"/>
  <c r="C621" i="1"/>
  <c r="D620" i="1"/>
  <c r="G620" i="1" s="1"/>
  <c r="C620" i="1"/>
  <c r="D619" i="1"/>
  <c r="D618" i="1"/>
  <c r="C618" i="1"/>
  <c r="H618" i="1" s="1"/>
  <c r="G617" i="1"/>
  <c r="D617" i="1"/>
  <c r="C617" i="1"/>
  <c r="H617" i="1" s="1"/>
  <c r="D616" i="1"/>
  <c r="G616" i="1" s="1"/>
  <c r="C616" i="1"/>
  <c r="H616" i="1" s="1"/>
  <c r="D615" i="1"/>
  <c r="C615" i="1"/>
  <c r="D614" i="1"/>
  <c r="C614" i="1"/>
  <c r="H614" i="1" s="1"/>
  <c r="G613" i="1"/>
  <c r="D613" i="1"/>
  <c r="C613" i="1"/>
  <c r="H613" i="1" s="1"/>
  <c r="G612" i="1"/>
  <c r="D612" i="1"/>
  <c r="C612" i="1"/>
  <c r="D611" i="1"/>
  <c r="C611" i="1"/>
  <c r="D610" i="1"/>
  <c r="C610" i="1"/>
  <c r="H610" i="1" s="1"/>
  <c r="D609" i="1"/>
  <c r="G609" i="1" s="1"/>
  <c r="C609" i="1"/>
  <c r="G608" i="1"/>
  <c r="D608" i="1"/>
  <c r="C608" i="1"/>
  <c r="H608" i="1" s="1"/>
  <c r="D607" i="1"/>
  <c r="C607" i="1"/>
  <c r="C606" i="1"/>
  <c r="D605" i="1"/>
  <c r="G605" i="1" s="1"/>
  <c r="C605" i="1"/>
  <c r="H605" i="1" s="1"/>
  <c r="D604" i="1"/>
  <c r="G604" i="1" s="1"/>
  <c r="C604" i="1"/>
  <c r="H604" i="1" s="1"/>
  <c r="D603" i="1"/>
  <c r="C603" i="1"/>
  <c r="D602" i="1"/>
  <c r="C602" i="1"/>
  <c r="D601" i="1"/>
  <c r="C601" i="1"/>
  <c r="D600" i="1"/>
  <c r="C600" i="1"/>
  <c r="C599" i="1"/>
  <c r="D598" i="1"/>
  <c r="C598" i="1"/>
  <c r="D597" i="1"/>
  <c r="C597" i="1"/>
  <c r="D596" i="1"/>
  <c r="C596" i="1"/>
  <c r="D595" i="1"/>
  <c r="C595" i="1"/>
  <c r="D594" i="1"/>
  <c r="C594" i="1"/>
  <c r="D593" i="1"/>
  <c r="C593" i="1"/>
  <c r="D592" i="1"/>
  <c r="C592" i="1"/>
  <c r="D591" i="1"/>
  <c r="C591" i="1"/>
  <c r="D590" i="1"/>
  <c r="C590" i="1"/>
  <c r="D589" i="1"/>
  <c r="C589" i="1"/>
  <c r="C588"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C562" i="1"/>
  <c r="D561"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C537" i="1"/>
  <c r="D536" i="1"/>
  <c r="C536" i="1"/>
  <c r="D535" i="1"/>
  <c r="C535" i="1"/>
  <c r="D534" i="1"/>
  <c r="C534" i="1"/>
  <c r="D533" i="1"/>
  <c r="C533" i="1"/>
  <c r="D532" i="1"/>
  <c r="C532" i="1"/>
  <c r="D531" i="1"/>
  <c r="C531" i="1"/>
  <c r="D530" i="1"/>
  <c r="C530" i="1"/>
  <c r="C529" i="1"/>
  <c r="D528" i="1"/>
  <c r="C528" i="1"/>
  <c r="D527" i="1"/>
  <c r="C527" i="1"/>
  <c r="D526" i="1"/>
  <c r="C526" i="1"/>
  <c r="D525" i="1"/>
  <c r="C525"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C501"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C479" i="1"/>
  <c r="C478" i="1"/>
  <c r="D477" i="1"/>
  <c r="H477" i="1" s="1"/>
  <c r="C477" i="1"/>
  <c r="D476" i="1"/>
  <c r="H476" i="1" s="1"/>
  <c r="C476" i="1"/>
  <c r="D475" i="1"/>
  <c r="C475" i="1"/>
  <c r="D474" i="1"/>
  <c r="C474" i="1"/>
  <c r="G474" i="1" s="1"/>
  <c r="D473" i="1"/>
  <c r="H473" i="1" s="1"/>
  <c r="C473" i="1"/>
  <c r="D472" i="1"/>
  <c r="H472" i="1" s="1"/>
  <c r="C472" i="1"/>
  <c r="D471" i="1"/>
  <c r="C471" i="1"/>
  <c r="D470" i="1"/>
  <c r="C470" i="1"/>
  <c r="G470" i="1" s="1"/>
  <c r="H469" i="1"/>
  <c r="D469" i="1"/>
  <c r="C469" i="1"/>
  <c r="D468" i="1"/>
  <c r="H468" i="1" s="1"/>
  <c r="C468" i="1"/>
  <c r="D467" i="1"/>
  <c r="C467" i="1"/>
  <c r="C466" i="1"/>
  <c r="H465" i="1"/>
  <c r="D465" i="1"/>
  <c r="C465" i="1"/>
  <c r="D464" i="1"/>
  <c r="H464" i="1" s="1"/>
  <c r="C464" i="1"/>
  <c r="D463" i="1"/>
  <c r="C463" i="1"/>
  <c r="D462" i="1"/>
  <c r="C462" i="1"/>
  <c r="D461" i="1"/>
  <c r="H461" i="1" s="1"/>
  <c r="C461" i="1"/>
  <c r="D460" i="1"/>
  <c r="H460" i="1" s="1"/>
  <c r="C460" i="1"/>
  <c r="D459" i="1"/>
  <c r="C459" i="1"/>
  <c r="D458" i="1"/>
  <c r="C458" i="1"/>
  <c r="G458" i="1" s="1"/>
  <c r="D457" i="1"/>
  <c r="H457" i="1" s="1"/>
  <c r="C457" i="1"/>
  <c r="D456" i="1"/>
  <c r="H456" i="1" s="1"/>
  <c r="C456" i="1"/>
  <c r="D455" i="1"/>
  <c r="C455" i="1"/>
  <c r="D454" i="1"/>
  <c r="C454" i="1"/>
  <c r="G454" i="1" s="1"/>
  <c r="C453" i="1"/>
  <c r="D452" i="1"/>
  <c r="H452" i="1" s="1"/>
  <c r="C452" i="1"/>
  <c r="D451" i="1"/>
  <c r="C451" i="1"/>
  <c r="D450" i="1"/>
  <c r="C450" i="1"/>
  <c r="D449" i="1"/>
  <c r="H449" i="1" s="1"/>
  <c r="C449" i="1"/>
  <c r="D448" i="1"/>
  <c r="H448" i="1" s="1"/>
  <c r="C448" i="1"/>
  <c r="D447" i="1"/>
  <c r="C447" i="1"/>
  <c r="D446" i="1"/>
  <c r="C446" i="1"/>
  <c r="G446" i="1" s="1"/>
  <c r="H445" i="1"/>
  <c r="D445" i="1"/>
  <c r="C445" i="1"/>
  <c r="D444" i="1"/>
  <c r="H444" i="1" s="1"/>
  <c r="C444" i="1"/>
  <c r="D443" i="1"/>
  <c r="C443" i="1"/>
  <c r="D442" i="1"/>
  <c r="C442" i="1"/>
  <c r="C441" i="1"/>
  <c r="D440" i="1"/>
  <c r="H440" i="1" s="1"/>
  <c r="C440" i="1"/>
  <c r="D439" i="1"/>
  <c r="C439" i="1"/>
  <c r="D438" i="1"/>
  <c r="C438" i="1"/>
  <c r="G438" i="1" s="1"/>
  <c r="D437" i="1"/>
  <c r="H437" i="1" s="1"/>
  <c r="C437" i="1"/>
  <c r="D436" i="1"/>
  <c r="H436" i="1" s="1"/>
  <c r="C436" i="1"/>
  <c r="D435" i="1"/>
  <c r="C435" i="1"/>
  <c r="D434" i="1"/>
  <c r="C434" i="1"/>
  <c r="G434" i="1" s="1"/>
  <c r="H433" i="1"/>
  <c r="D433" i="1"/>
  <c r="C433" i="1"/>
  <c r="D432" i="1"/>
  <c r="H432" i="1" s="1"/>
  <c r="C432" i="1"/>
  <c r="D431" i="1"/>
  <c r="C431" i="1"/>
  <c r="D430" i="1"/>
  <c r="C430" i="1"/>
  <c r="G430" i="1" s="1"/>
  <c r="C429" i="1"/>
  <c r="D428" i="1"/>
  <c r="H428" i="1" s="1"/>
  <c r="C428" i="1"/>
  <c r="D427" i="1"/>
  <c r="C427" i="1"/>
  <c r="D426" i="1"/>
  <c r="C426" i="1"/>
  <c r="G426" i="1" s="1"/>
  <c r="H425" i="1"/>
  <c r="D425" i="1"/>
  <c r="C425" i="1"/>
  <c r="C424" i="1"/>
  <c r="D423" i="1"/>
  <c r="C423" i="1"/>
  <c r="D422" i="1"/>
  <c r="C422" i="1"/>
  <c r="D421" i="1"/>
  <c r="H421" i="1" s="1"/>
  <c r="C421" i="1"/>
  <c r="D420" i="1"/>
  <c r="H420" i="1" s="1"/>
  <c r="C420" i="1"/>
  <c r="D419" i="1"/>
  <c r="C419" i="1"/>
  <c r="D418" i="1"/>
  <c r="C418" i="1"/>
  <c r="H417" i="1"/>
  <c r="D417" i="1"/>
  <c r="C417" i="1"/>
  <c r="C416" i="1"/>
  <c r="D413" i="1"/>
  <c r="H413" i="1" s="1"/>
  <c r="C413" i="1"/>
  <c r="C412" i="1"/>
  <c r="D411" i="1"/>
  <c r="C411" i="1"/>
  <c r="D406" i="1"/>
  <c r="C406" i="1"/>
  <c r="H405" i="1"/>
  <c r="D405" i="1"/>
  <c r="C405" i="1"/>
  <c r="D404" i="1"/>
  <c r="H404" i="1" s="1"/>
  <c r="C404" i="1"/>
  <c r="D401" i="1"/>
  <c r="H401" i="1" s="1"/>
  <c r="C401" i="1"/>
  <c r="D400" i="1"/>
  <c r="H400" i="1" s="1"/>
  <c r="C400" i="1"/>
  <c r="D399" i="1"/>
  <c r="C399" i="1"/>
  <c r="D398" i="1"/>
  <c r="C398" i="1"/>
  <c r="C397" i="1"/>
  <c r="D396" i="1"/>
  <c r="H396" i="1" s="1"/>
  <c r="C396" i="1"/>
  <c r="D395" i="1"/>
  <c r="C395" i="1"/>
  <c r="D394" i="1"/>
  <c r="C394" i="1"/>
  <c r="D393" i="1"/>
  <c r="H393" i="1" s="1"/>
  <c r="C393" i="1"/>
  <c r="C392" i="1"/>
  <c r="D391" i="1"/>
  <c r="D390" i="1"/>
  <c r="C390" i="1"/>
  <c r="D389" i="1"/>
  <c r="H389" i="1" s="1"/>
  <c r="C389" i="1"/>
  <c r="D388" i="1"/>
  <c r="H388" i="1" s="1"/>
  <c r="C388" i="1"/>
  <c r="D387" i="1"/>
  <c r="C387" i="1"/>
  <c r="D386" i="1"/>
  <c r="C386" i="1"/>
  <c r="H385" i="1"/>
  <c r="D385" i="1"/>
  <c r="C385" i="1"/>
  <c r="D384" i="1"/>
  <c r="H384" i="1" s="1"/>
  <c r="C384" i="1"/>
  <c r="D383" i="1"/>
  <c r="C383" i="1"/>
  <c r="D382" i="1"/>
  <c r="C382" i="1"/>
  <c r="D381" i="1"/>
  <c r="H381" i="1" s="1"/>
  <c r="C381" i="1"/>
  <c r="D380" i="1"/>
  <c r="H380" i="1" s="1"/>
  <c r="C380" i="1"/>
  <c r="D379" i="1"/>
  <c r="C379" i="1"/>
  <c r="C378" i="1"/>
  <c r="D377" i="1"/>
  <c r="H377" i="1" s="1"/>
  <c r="C377" i="1"/>
  <c r="D376" i="1"/>
  <c r="H376" i="1" s="1"/>
  <c r="C376" i="1"/>
  <c r="D375" i="1"/>
  <c r="C375" i="1"/>
  <c r="D374" i="1"/>
  <c r="C374" i="1"/>
  <c r="C373" i="1"/>
  <c r="D372" i="1"/>
  <c r="H372" i="1" s="1"/>
  <c r="C372" i="1"/>
  <c r="D371" i="1"/>
  <c r="C371" i="1"/>
  <c r="D370" i="1"/>
  <c r="C370" i="1"/>
  <c r="D369" i="1"/>
  <c r="H369" i="1" s="1"/>
  <c r="C369" i="1"/>
  <c r="D368" i="1"/>
  <c r="H368" i="1" s="1"/>
  <c r="C368" i="1"/>
  <c r="D367" i="1"/>
  <c r="C367" i="1"/>
  <c r="D366" i="1"/>
  <c r="C366" i="1"/>
  <c r="D365" i="1"/>
  <c r="H365" i="1" s="1"/>
  <c r="C365" i="1"/>
  <c r="D364" i="1"/>
  <c r="H364" i="1" s="1"/>
  <c r="C364" i="1"/>
  <c r="D363" i="1"/>
  <c r="C363" i="1"/>
  <c r="D362" i="1"/>
  <c r="C362" i="1"/>
  <c r="D361" i="1"/>
  <c r="H361" i="1" s="1"/>
  <c r="C361" i="1"/>
  <c r="D360" i="1"/>
  <c r="H360" i="1" s="1"/>
  <c r="C360" i="1"/>
  <c r="D359" i="1"/>
  <c r="C359" i="1"/>
  <c r="C358" i="1"/>
  <c r="H357" i="1"/>
  <c r="D357" i="1"/>
  <c r="C357" i="1"/>
  <c r="D356" i="1"/>
  <c r="H356" i="1" s="1"/>
  <c r="C356" i="1"/>
  <c r="D355" i="1"/>
  <c r="C355" i="1"/>
  <c r="D354" i="1"/>
  <c r="C354" i="1"/>
  <c r="H353" i="1"/>
  <c r="D353" i="1"/>
  <c r="C353" i="1"/>
  <c r="D352" i="1"/>
  <c r="H352" i="1" s="1"/>
  <c r="C352" i="1"/>
  <c r="C351" i="1"/>
  <c r="D350" i="1"/>
  <c r="C350" i="1"/>
  <c r="D349" i="1"/>
  <c r="H349" i="1" s="1"/>
  <c r="C349" i="1"/>
  <c r="D348" i="1"/>
  <c r="H348" i="1" s="1"/>
  <c r="C348" i="1"/>
  <c r="D347" i="1"/>
  <c r="C347" i="1"/>
  <c r="C346" i="1"/>
  <c r="D344" i="1"/>
  <c r="H344" i="1" s="1"/>
  <c r="C344" i="1"/>
  <c r="D343" i="1"/>
  <c r="C343" i="1"/>
  <c r="D342" i="1"/>
  <c r="C342" i="1"/>
  <c r="D341" i="1"/>
  <c r="H341" i="1" s="1"/>
  <c r="C341" i="1"/>
  <c r="D340" i="1"/>
  <c r="H340" i="1" s="1"/>
  <c r="C340" i="1"/>
  <c r="D339" i="1"/>
  <c r="D338" i="1"/>
  <c r="C338" i="1"/>
  <c r="D337" i="1"/>
  <c r="H337" i="1" s="1"/>
  <c r="C337" i="1"/>
  <c r="D336" i="1"/>
  <c r="H336" i="1" s="1"/>
  <c r="C336" i="1"/>
  <c r="D335" i="1"/>
  <c r="C335" i="1"/>
  <c r="C334" i="1"/>
  <c r="D333" i="1"/>
  <c r="H333" i="1" s="1"/>
  <c r="C333" i="1"/>
  <c r="D332" i="1"/>
  <c r="H332" i="1" s="1"/>
  <c r="C332" i="1"/>
  <c r="C331" i="1"/>
  <c r="D330" i="1"/>
  <c r="C330" i="1"/>
  <c r="D329" i="1"/>
  <c r="H329" i="1" s="1"/>
  <c r="C329" i="1"/>
  <c r="D328" i="1"/>
  <c r="H328" i="1" s="1"/>
  <c r="C328" i="1"/>
  <c r="D327" i="1"/>
  <c r="C327" i="1"/>
  <c r="C326" i="1"/>
  <c r="H325" i="1"/>
  <c r="D325" i="1"/>
  <c r="C325" i="1"/>
  <c r="D324" i="1"/>
  <c r="H324" i="1" s="1"/>
  <c r="C324" i="1"/>
  <c r="D323" i="1"/>
  <c r="C323" i="1"/>
  <c r="D322" i="1"/>
  <c r="C322" i="1"/>
  <c r="D321" i="1"/>
  <c r="H321" i="1" s="1"/>
  <c r="C321" i="1"/>
  <c r="D320" i="1"/>
  <c r="H320" i="1" s="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C295"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C260" i="1"/>
  <c r="C259" i="1"/>
  <c r="D258" i="1"/>
  <c r="C258" i="1"/>
  <c r="D257" i="1"/>
  <c r="C257" i="1"/>
  <c r="D256" i="1"/>
  <c r="C256"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D218" i="1"/>
  <c r="C218" i="1"/>
  <c r="D217" i="1"/>
  <c r="C217" i="1"/>
  <c r="D216" i="1"/>
  <c r="C216" i="1"/>
  <c r="C215" i="1"/>
  <c r="D214" i="1"/>
  <c r="C214" i="1"/>
  <c r="D213" i="1"/>
  <c r="C213" i="1"/>
  <c r="C212"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C136" i="1"/>
  <c r="C135" i="1"/>
  <c r="D134" i="1"/>
  <c r="C134" i="1"/>
  <c r="D133" i="1"/>
  <c r="C133" i="1"/>
  <c r="D132" i="1"/>
  <c r="C132" i="1"/>
  <c r="D131" i="1"/>
  <c r="C131" i="1"/>
  <c r="C130" i="1"/>
  <c r="C129" i="1"/>
  <c r="D128" i="1"/>
  <c r="C128" i="1"/>
  <c r="D127" i="1"/>
  <c r="C127" i="1"/>
  <c r="D126" i="1"/>
  <c r="C126" i="1"/>
  <c r="D125" i="1"/>
  <c r="C125" i="1"/>
  <c r="C124" i="1"/>
  <c r="D123" i="1"/>
  <c r="C123" i="1"/>
  <c r="D122" i="1"/>
  <c r="C122" i="1"/>
  <c r="C121" i="1"/>
  <c r="C120" i="1"/>
  <c r="D119" i="1"/>
  <c r="C119" i="1"/>
  <c r="D118" i="1"/>
  <c r="C118" i="1"/>
  <c r="D117" i="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H83" i="1"/>
  <c r="D83" i="1"/>
  <c r="C83" i="1"/>
  <c r="G83" i="1" s="1"/>
  <c r="D82" i="1"/>
  <c r="H82" i="1" s="1"/>
  <c r="C82" i="1"/>
  <c r="D81" i="1"/>
  <c r="C81" i="1"/>
  <c r="D80" i="1"/>
  <c r="C80" i="1"/>
  <c r="G80" i="1" s="1"/>
  <c r="C79" i="1"/>
  <c r="D77" i="1"/>
  <c r="C77" i="1"/>
  <c r="D76" i="1"/>
  <c r="C76" i="1"/>
  <c r="G76" i="1" s="1"/>
  <c r="H75" i="1"/>
  <c r="D75" i="1"/>
  <c r="C75" i="1"/>
  <c r="D74" i="1"/>
  <c r="H74" i="1" s="1"/>
  <c r="C74" i="1"/>
  <c r="D73" i="1"/>
  <c r="C73" i="1"/>
  <c r="D72" i="1"/>
  <c r="C72" i="1"/>
  <c r="H71" i="1"/>
  <c r="D71" i="1"/>
  <c r="C71" i="1"/>
  <c r="G71" i="1" s="1"/>
  <c r="C70" i="1"/>
  <c r="D69" i="1"/>
  <c r="C69" i="1"/>
  <c r="G69" i="1" s="1"/>
  <c r="D68" i="1"/>
  <c r="C68" i="1"/>
  <c r="G68" i="1" s="1"/>
  <c r="C67" i="1"/>
  <c r="D66" i="1"/>
  <c r="H66" i="1" s="1"/>
  <c r="C66" i="1"/>
  <c r="D65" i="1"/>
  <c r="C65" i="1"/>
  <c r="G65" i="1" s="1"/>
  <c r="D64" i="1"/>
  <c r="C64" i="1"/>
  <c r="D63" i="1"/>
  <c r="H63" i="1" s="1"/>
  <c r="C63" i="1"/>
  <c r="G63" i="1" s="1"/>
  <c r="D62" i="1"/>
  <c r="H62" i="1" s="1"/>
  <c r="C62" i="1"/>
  <c r="D61" i="1"/>
  <c r="C61" i="1"/>
  <c r="G61" i="1" s="1"/>
  <c r="D60" i="1"/>
  <c r="C60" i="1"/>
  <c r="D59" i="1"/>
  <c r="H59" i="1" s="1"/>
  <c r="C59" i="1"/>
  <c r="D58" i="1"/>
  <c r="H58" i="1" s="1"/>
  <c r="C58" i="1"/>
  <c r="D57" i="1"/>
  <c r="C57" i="1"/>
  <c r="D56" i="1"/>
  <c r="C56" i="1"/>
  <c r="G56" i="1" s="1"/>
  <c r="D55" i="1"/>
  <c r="H55" i="1" s="1"/>
  <c r="C55" i="1"/>
  <c r="D54" i="1"/>
  <c r="H54" i="1" s="1"/>
  <c r="C54" i="1"/>
  <c r="D53" i="1"/>
  <c r="C53" i="1"/>
  <c r="G53" i="1" s="1"/>
  <c r="D52" i="1"/>
  <c r="C52" i="1"/>
  <c r="D51" i="1"/>
  <c r="H51" i="1" s="1"/>
  <c r="C51" i="1"/>
  <c r="G51" i="1" s="1"/>
  <c r="D50" i="1"/>
  <c r="H50" i="1" s="1"/>
  <c r="C50" i="1"/>
  <c r="D49" i="1"/>
  <c r="C49" i="1"/>
  <c r="G49" i="1" s="1"/>
  <c r="D48" i="1"/>
  <c r="C48" i="1"/>
  <c r="G48" i="1" s="1"/>
  <c r="D47" i="1"/>
  <c r="H47" i="1" s="1"/>
  <c r="C47" i="1"/>
  <c r="D45" i="1"/>
  <c r="C45" i="1"/>
  <c r="G45" i="1" s="1"/>
  <c r="D44" i="1"/>
  <c r="C44" i="1"/>
  <c r="D43" i="1"/>
  <c r="H43" i="1" s="1"/>
  <c r="C43" i="1"/>
  <c r="D42" i="1"/>
  <c r="H42" i="1" s="1"/>
  <c r="C42" i="1"/>
  <c r="D41" i="1"/>
  <c r="C41" i="1"/>
  <c r="D40" i="1"/>
  <c r="C40" i="1"/>
  <c r="H39" i="1"/>
  <c r="D39" i="1"/>
  <c r="C39" i="1"/>
  <c r="G39" i="1" s="1"/>
  <c r="D38" i="1"/>
  <c r="H38" i="1" s="1"/>
  <c r="C38" i="1"/>
  <c r="D37" i="1"/>
  <c r="C37" i="1"/>
  <c r="G37" i="1" s="1"/>
  <c r="C36" i="1"/>
  <c r="D35" i="1"/>
  <c r="C35" i="1"/>
  <c r="H35" i="1" s="1"/>
  <c r="D34" i="1"/>
  <c r="C34" i="1"/>
  <c r="H34" i="1" s="1"/>
  <c r="C33" i="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D22" i="1"/>
  <c r="C22" i="1"/>
  <c r="H22" i="1" s="1"/>
  <c r="D21" i="1"/>
  <c r="C21" i="1"/>
  <c r="H21" i="1" s="1"/>
  <c r="D20" i="1"/>
  <c r="C20" i="1"/>
  <c r="H20" i="1" s="1"/>
  <c r="D19" i="1"/>
  <c r="C19" i="1"/>
  <c r="D18" i="1"/>
  <c r="C18" i="1"/>
  <c r="H18" i="1" s="1"/>
  <c r="D17" i="1"/>
  <c r="C17" i="1"/>
  <c r="H17" i="1" s="1"/>
  <c r="D16" i="1"/>
  <c r="C16" i="1"/>
  <c r="D15" i="1"/>
  <c r="C15" i="1"/>
  <c r="H15" i="1" s="1"/>
  <c r="D14" i="1"/>
  <c r="C14" i="1"/>
  <c r="H14" i="1" s="1"/>
  <c r="C13" i="1"/>
  <c r="D12" i="1"/>
  <c r="C12" i="1"/>
  <c r="H12" i="1" s="1"/>
  <c r="D11" i="1"/>
  <c r="C11" i="1"/>
  <c r="D10" i="1"/>
  <c r="C10" i="1"/>
  <c r="H10" i="1" s="1"/>
  <c r="D9" i="1"/>
  <c r="C9" i="1"/>
  <c r="D8" i="1"/>
  <c r="C8" i="1"/>
  <c r="H8" i="1" s="1"/>
  <c r="D7" i="1"/>
  <c r="C7" i="1"/>
  <c r="H7" i="1" s="1"/>
  <c r="D6" i="1"/>
  <c r="C6" i="1"/>
  <c r="H6" i="1" s="1"/>
  <c r="D5" i="1"/>
  <c r="C5" i="1"/>
  <c r="H5" i="1" s="1"/>
  <c r="D4" i="1"/>
  <c r="C4" i="1"/>
  <c r="H4" i="1" s="1"/>
  <c r="E33" i="9" l="1"/>
  <c r="B33" i="9" s="1"/>
  <c r="E303" i="9"/>
  <c r="B303" i="9" s="1"/>
  <c r="E300" i="9"/>
  <c r="B300" i="9" s="1"/>
  <c r="E299" i="9"/>
  <c r="B299" i="9" s="1"/>
  <c r="G1283" i="1"/>
  <c r="E295" i="9"/>
  <c r="B295" i="9" s="1"/>
  <c r="G1267" i="1"/>
  <c r="G1247" i="1"/>
  <c r="E292" i="9"/>
  <c r="B292" i="9" s="1"/>
  <c r="G1235" i="1"/>
  <c r="D1236" i="1"/>
  <c r="D1214" i="1"/>
  <c r="G1219" i="1"/>
  <c r="D1215" i="1"/>
  <c r="E307" i="9"/>
  <c r="B307" i="9" s="1"/>
  <c r="E206" i="5"/>
  <c r="H311" i="9" s="1"/>
  <c r="G1203" i="1"/>
  <c r="H1198" i="1"/>
  <c r="D1184" i="1"/>
  <c r="H1184" i="1" s="1"/>
  <c r="E296" i="9"/>
  <c r="B296" i="9" s="1"/>
  <c r="H1182" i="1"/>
  <c r="H1178" i="1"/>
  <c r="D1167" i="1"/>
  <c r="D1168" i="1"/>
  <c r="H1168" i="1" s="1"/>
  <c r="E308" i="9"/>
  <c r="B308" i="9" s="1"/>
  <c r="D1154" i="1"/>
  <c r="H1154" i="1" s="1"/>
  <c r="G1148" i="1"/>
  <c r="F170" i="5"/>
  <c r="G1142" i="1"/>
  <c r="E288" i="9"/>
  <c r="B288" i="9" s="1"/>
  <c r="E289" i="9"/>
  <c r="B289" i="9" s="1"/>
  <c r="G1137" i="1"/>
  <c r="E287" i="9"/>
  <c r="B287" i="9" s="1"/>
  <c r="G1134" i="1"/>
  <c r="D1127" i="1"/>
  <c r="G1126" i="1"/>
  <c r="G1121" i="1"/>
  <c r="E134" i="5"/>
  <c r="D1112" i="1" s="1"/>
  <c r="G1118" i="1"/>
  <c r="D1113" i="1"/>
  <c r="G1113" i="1" s="1"/>
  <c r="G1110" i="1"/>
  <c r="E118" i="5"/>
  <c r="D1096" i="1" s="1"/>
  <c r="G1105" i="1"/>
  <c r="G1102" i="1"/>
  <c r="G1101" i="1"/>
  <c r="D1097" i="1"/>
  <c r="G1097" i="1" s="1"/>
  <c r="G1094" i="1"/>
  <c r="G1090" i="1"/>
  <c r="G1089" i="1"/>
  <c r="H290" i="9"/>
  <c r="E290" i="9" s="1"/>
  <c r="B290" i="9" s="1"/>
  <c r="G1086" i="1"/>
  <c r="G1081" i="1"/>
  <c r="G1078" i="1"/>
  <c r="G1073" i="1"/>
  <c r="G1070" i="1"/>
  <c r="G1069" i="1"/>
  <c r="D1066" i="1"/>
  <c r="H1066" i="1" s="1"/>
  <c r="G1062" i="1"/>
  <c r="G1056" i="1"/>
  <c r="F78" i="5"/>
  <c r="G1059" i="1"/>
  <c r="G1058" i="1"/>
  <c r="G1055" i="1"/>
  <c r="G1054" i="1"/>
  <c r="G1048" i="1"/>
  <c r="G1047" i="1"/>
  <c r="G1045" i="1"/>
  <c r="G1044" i="1"/>
  <c r="G1041" i="1"/>
  <c r="G1040" i="1"/>
  <c r="G1038" i="1"/>
  <c r="G1037" i="1"/>
  <c r="G1034" i="1"/>
  <c r="H1035" i="1"/>
  <c r="G1033" i="1"/>
  <c r="G1032" i="1"/>
  <c r="G1030" i="1"/>
  <c r="G1031" i="1"/>
  <c r="G1029" i="1"/>
  <c r="G1028" i="1"/>
  <c r="G1027" i="1"/>
  <c r="G1026" i="1"/>
  <c r="G1025" i="1"/>
  <c r="G1023" i="1"/>
  <c r="G1024" i="1"/>
  <c r="G1019" i="1"/>
  <c r="H1019" i="1"/>
  <c r="G1018" i="1"/>
  <c r="G1016" i="1"/>
  <c r="G1015" i="1"/>
  <c r="D1013" i="1"/>
  <c r="G1014" i="1"/>
  <c r="G1011" i="1"/>
  <c r="D1007" i="1"/>
  <c r="G1008" i="1"/>
  <c r="G1005" i="1"/>
  <c r="G1004" i="1"/>
  <c r="G1002" i="1"/>
  <c r="D997" i="1"/>
  <c r="H997" i="1" s="1"/>
  <c r="G1000" i="1"/>
  <c r="H999" i="1"/>
  <c r="G995" i="1"/>
  <c r="D991" i="1"/>
  <c r="H989" i="1"/>
  <c r="H986" i="1"/>
  <c r="G1576" i="1"/>
  <c r="H1576" i="1"/>
  <c r="G1509" i="1"/>
  <c r="G1507" i="1"/>
  <c r="G1505" i="1"/>
  <c r="H1501" i="1"/>
  <c r="G1499" i="1"/>
  <c r="G1497" i="1"/>
  <c r="H1493" i="1"/>
  <c r="G1491" i="1"/>
  <c r="G1489" i="1"/>
  <c r="C1483" i="1"/>
  <c r="H1486" i="1"/>
  <c r="G1485" i="1"/>
  <c r="C1517" i="1"/>
  <c r="C1481" i="1"/>
  <c r="G1467" i="1"/>
  <c r="I1467" i="1" s="1"/>
  <c r="E22" i="7"/>
  <c r="G1454" i="1"/>
  <c r="C1436" i="1"/>
  <c r="C1453" i="1"/>
  <c r="H1456" i="1"/>
  <c r="I1456" i="1" s="1"/>
  <c r="G1440" i="1"/>
  <c r="H1440" i="1"/>
  <c r="E89" i="6"/>
  <c r="D1383" i="1" s="1"/>
  <c r="D1384" i="1"/>
  <c r="E35" i="6"/>
  <c r="D1299" i="1"/>
  <c r="H1299" i="1" s="1"/>
  <c r="D1300" i="1"/>
  <c r="E114" i="6"/>
  <c r="F118" i="6"/>
  <c r="E155" i="9"/>
  <c r="B155" i="9" s="1"/>
  <c r="E154" i="9"/>
  <c r="B154" i="9" s="1"/>
  <c r="E147" i="9"/>
  <c r="B147" i="9" s="1"/>
  <c r="E139" i="9"/>
  <c r="B139" i="9" s="1"/>
  <c r="F259" i="9"/>
  <c r="E134" i="9"/>
  <c r="B134" i="9" s="1"/>
  <c r="F253" i="9"/>
  <c r="E119" i="9"/>
  <c r="B119" i="9" s="1"/>
  <c r="E111" i="9"/>
  <c r="B111" i="9" s="1"/>
  <c r="E110" i="9"/>
  <c r="B110" i="9" s="1"/>
  <c r="F245" i="9"/>
  <c r="E102" i="9"/>
  <c r="B102" i="9" s="1"/>
  <c r="E99" i="9"/>
  <c r="B99" i="9" s="1"/>
  <c r="B239" i="9"/>
  <c r="E95" i="9"/>
  <c r="B95" i="9" s="1"/>
  <c r="F235" i="9"/>
  <c r="E86" i="9"/>
  <c r="B86" i="9" s="1"/>
  <c r="B233" i="9"/>
  <c r="E79" i="9"/>
  <c r="B79" i="9" s="1"/>
  <c r="G833" i="1"/>
  <c r="G826" i="1"/>
  <c r="G825" i="1"/>
  <c r="G823" i="1"/>
  <c r="E71" i="9"/>
  <c r="B71" i="9" s="1"/>
  <c r="G819" i="1"/>
  <c r="G814" i="1"/>
  <c r="G811" i="1"/>
  <c r="G807" i="1"/>
  <c r="E67" i="9"/>
  <c r="B67" i="9" s="1"/>
  <c r="G803" i="1"/>
  <c r="G801" i="1"/>
  <c r="G798" i="1"/>
  <c r="G793" i="1"/>
  <c r="G787" i="1"/>
  <c r="G782" i="1"/>
  <c r="G779" i="1"/>
  <c r="G777" i="1"/>
  <c r="G775" i="1"/>
  <c r="G774" i="1"/>
  <c r="E62" i="9"/>
  <c r="B62" i="9" s="1"/>
  <c r="G771" i="1"/>
  <c r="G770" i="1"/>
  <c r="G766" i="1"/>
  <c r="G758" i="1"/>
  <c r="H755" i="1"/>
  <c r="E58" i="9"/>
  <c r="B58" i="9" s="1"/>
  <c r="F225" i="9"/>
  <c r="H750" i="1"/>
  <c r="H747" i="1"/>
  <c r="H744" i="1"/>
  <c r="H740" i="1"/>
  <c r="H738" i="1"/>
  <c r="H736" i="1"/>
  <c r="H731" i="1"/>
  <c r="H728" i="1"/>
  <c r="H722" i="1"/>
  <c r="H720" i="1"/>
  <c r="E47" i="9"/>
  <c r="B47" i="9" s="1"/>
  <c r="F223" i="9"/>
  <c r="H718" i="1"/>
  <c r="E46" i="9"/>
  <c r="B46" i="9" s="1"/>
  <c r="F221" i="9"/>
  <c r="B221" i="9" s="1"/>
  <c r="H715" i="1"/>
  <c r="H714" i="1"/>
  <c r="H711" i="1"/>
  <c r="H704" i="1"/>
  <c r="F217" i="9"/>
  <c r="B217" i="9" s="1"/>
  <c r="H703" i="1"/>
  <c r="H695" i="1"/>
  <c r="H687" i="1"/>
  <c r="H679" i="1"/>
  <c r="H675" i="1"/>
  <c r="E32" i="9"/>
  <c r="B32" i="9" s="1"/>
  <c r="H671" i="1"/>
  <c r="E31" i="9"/>
  <c r="B31" i="9" s="1"/>
  <c r="H668" i="1"/>
  <c r="H662" i="1"/>
  <c r="H660" i="1"/>
  <c r="E27" i="9"/>
  <c r="B27" i="9" s="1"/>
  <c r="H654" i="1"/>
  <c r="H652" i="1"/>
  <c r="E24" i="9"/>
  <c r="B24" i="9" s="1"/>
  <c r="H648" i="1"/>
  <c r="E275" i="9"/>
  <c r="B275" i="9" s="1"/>
  <c r="H643" i="1"/>
  <c r="H628" i="1"/>
  <c r="H626" i="1"/>
  <c r="H621" i="1"/>
  <c r="H620" i="1"/>
  <c r="E159" i="9"/>
  <c r="B159" i="9" s="1"/>
  <c r="E158" i="9"/>
  <c r="B158" i="9" s="1"/>
  <c r="H612" i="1"/>
  <c r="H609" i="1"/>
  <c r="E151" i="9"/>
  <c r="B151" i="9" s="1"/>
  <c r="F269" i="9"/>
  <c r="H606" i="1"/>
  <c r="E150" i="9"/>
  <c r="B150" i="9" s="1"/>
  <c r="F265" i="9"/>
  <c r="B265" i="9"/>
  <c r="B263" i="9"/>
  <c r="F263" i="9"/>
  <c r="E142" i="9"/>
  <c r="B142" i="9" s="1"/>
  <c r="F261" i="9"/>
  <c r="E593" i="4"/>
  <c r="D587" i="1" s="1"/>
  <c r="G587" i="1" s="1"/>
  <c r="E136" i="9"/>
  <c r="B136" i="9" s="1"/>
  <c r="F257" i="9"/>
  <c r="B257" i="9" s="1"/>
  <c r="E580" i="4"/>
  <c r="D574" i="1" s="1"/>
  <c r="D562" i="1"/>
  <c r="E128" i="9"/>
  <c r="B128" i="9" s="1"/>
  <c r="B255" i="9"/>
  <c r="F255" i="9"/>
  <c r="E120" i="9"/>
  <c r="B120" i="9" s="1"/>
  <c r="F251" i="9"/>
  <c r="B251" i="9" s="1"/>
  <c r="E529" i="4"/>
  <c r="D524" i="1"/>
  <c r="E118" i="9"/>
  <c r="B118" i="9" s="1"/>
  <c r="F249" i="9"/>
  <c r="B249" i="9" s="1"/>
  <c r="E112" i="9"/>
  <c r="B112" i="9" s="1"/>
  <c r="B247" i="9"/>
  <c r="E484" i="4"/>
  <c r="D478" i="1" s="1"/>
  <c r="H478" i="1" s="1"/>
  <c r="E106" i="9"/>
  <c r="B106" i="9" s="1"/>
  <c r="F243" i="9"/>
  <c r="B243" i="9" s="1"/>
  <c r="B241" i="9"/>
  <c r="E98" i="9"/>
  <c r="B98" i="9" s="1"/>
  <c r="D479" i="1"/>
  <c r="F237" i="9"/>
  <c r="E94" i="9"/>
  <c r="B94" i="9" s="1"/>
  <c r="E472" i="4"/>
  <c r="D466" i="1" s="1"/>
  <c r="G466" i="1" s="1"/>
  <c r="G462" i="1"/>
  <c r="G450" i="1"/>
  <c r="E87" i="9"/>
  <c r="B87" i="9" s="1"/>
  <c r="G442" i="1"/>
  <c r="E82" i="9"/>
  <c r="B82" i="9" s="1"/>
  <c r="F231" i="9"/>
  <c r="B231" i="9" s="1"/>
  <c r="F229" i="9"/>
  <c r="E421" i="4"/>
  <c r="D415" i="1" s="1"/>
  <c r="G422" i="1"/>
  <c r="D416" i="1"/>
  <c r="H416" i="1" s="1"/>
  <c r="D392" i="1"/>
  <c r="H392" i="1" s="1"/>
  <c r="F383" i="4"/>
  <c r="E363" i="4"/>
  <c r="D358" i="1" s="1"/>
  <c r="H358" i="1" s="1"/>
  <c r="F369" i="4"/>
  <c r="E351" i="4"/>
  <c r="D346" i="1" s="1"/>
  <c r="H346" i="1" s="1"/>
  <c r="E311" i="4"/>
  <c r="D306" i="1" s="1"/>
  <c r="D295" i="1"/>
  <c r="E643" i="4"/>
  <c r="D637" i="1" s="1"/>
  <c r="G637" i="1" s="1"/>
  <c r="D412" i="1"/>
  <c r="H412" i="1" s="1"/>
  <c r="E75" i="9"/>
  <c r="B75" i="9" s="1"/>
  <c r="E263" i="4"/>
  <c r="D259" i="1" s="1"/>
  <c r="F264" i="4"/>
  <c r="F263" i="4"/>
  <c r="E70" i="9"/>
  <c r="B70" i="9" s="1"/>
  <c r="E252" i="4"/>
  <c r="D248" i="1" s="1"/>
  <c r="E66" i="9"/>
  <c r="B66" i="9" s="1"/>
  <c r="F252" i="4"/>
  <c r="E59" i="9"/>
  <c r="B59" i="9" s="1"/>
  <c r="E215" i="4"/>
  <c r="D211" i="1" s="1"/>
  <c r="G211" i="1" s="1"/>
  <c r="E55" i="9"/>
  <c r="B55" i="9" s="1"/>
  <c r="E54" i="9"/>
  <c r="B54" i="9" s="1"/>
  <c r="E196" i="4"/>
  <c r="D192" i="1" s="1"/>
  <c r="E50" i="9"/>
  <c r="B50" i="9" s="1"/>
  <c r="B223" i="9"/>
  <c r="F188" i="4"/>
  <c r="E44" i="9"/>
  <c r="B44" i="9" s="1"/>
  <c r="B219" i="9"/>
  <c r="E163" i="4"/>
  <c r="D159" i="1" s="1"/>
  <c r="F177" i="4"/>
  <c r="F139" i="4"/>
  <c r="D136" i="1"/>
  <c r="G136" i="1" s="1"/>
  <c r="E133" i="4"/>
  <c r="F134" i="4"/>
  <c r="E39" i="9"/>
  <c r="B39" i="9" s="1"/>
  <c r="E124" i="4"/>
  <c r="D120" i="1" s="1"/>
  <c r="H120" i="1" s="1"/>
  <c r="F125" i="4"/>
  <c r="F112" i="4"/>
  <c r="G79" i="1"/>
  <c r="G81" i="1"/>
  <c r="G77" i="1"/>
  <c r="G73" i="1"/>
  <c r="G75" i="1"/>
  <c r="E35" i="9"/>
  <c r="B35" i="9" s="1"/>
  <c r="G72" i="1"/>
  <c r="D70" i="1"/>
  <c r="H70" i="1" s="1"/>
  <c r="G67" i="1"/>
  <c r="G64" i="1"/>
  <c r="F68" i="4"/>
  <c r="G60" i="1"/>
  <c r="G59" i="1"/>
  <c r="E28" i="9"/>
  <c r="B28" i="9" s="1"/>
  <c r="G55" i="1"/>
  <c r="G57" i="1"/>
  <c r="E50" i="4"/>
  <c r="D46" i="1" s="1"/>
  <c r="G52" i="1"/>
  <c r="G47" i="1"/>
  <c r="G40" i="1"/>
  <c r="G44" i="1"/>
  <c r="G43" i="1"/>
  <c r="G41" i="1"/>
  <c r="H36" i="1"/>
  <c r="H33" i="1"/>
  <c r="H25" i="1"/>
  <c r="H19" i="1"/>
  <c r="H23" i="1"/>
  <c r="H16" i="1"/>
  <c r="H13" i="1"/>
  <c r="E7" i="4"/>
  <c r="D3" i="1" s="1"/>
  <c r="H11" i="1"/>
  <c r="H9" i="1"/>
  <c r="G427" i="1"/>
  <c r="H427" i="1"/>
  <c r="G443" i="1"/>
  <c r="H443" i="1"/>
  <c r="G459" i="1"/>
  <c r="H459" i="1"/>
  <c r="G475" i="1"/>
  <c r="H475"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G764" i="1"/>
  <c r="H764" i="1"/>
  <c r="G767" i="1"/>
  <c r="H767" i="1"/>
  <c r="G780" i="1"/>
  <c r="H780" i="1"/>
  <c r="G783" i="1"/>
  <c r="H783" i="1"/>
  <c r="G796" i="1"/>
  <c r="H796" i="1"/>
  <c r="G799" i="1"/>
  <c r="H799" i="1"/>
  <c r="G812" i="1"/>
  <c r="H812" i="1"/>
  <c r="G815" i="1"/>
  <c r="H815" i="1"/>
  <c r="G828" i="1"/>
  <c r="H828" i="1"/>
  <c r="G831" i="1"/>
  <c r="H831" i="1"/>
  <c r="G1049" i="1"/>
  <c r="H1049" i="1"/>
  <c r="G1057" i="1"/>
  <c r="H1057" i="1"/>
  <c r="G1131" i="1"/>
  <c r="H1131" i="1"/>
  <c r="G1139" i="1"/>
  <c r="H1139" i="1"/>
  <c r="G1147" i="1"/>
  <c r="H1147" i="1"/>
  <c r="H1155" i="1"/>
  <c r="G1155" i="1"/>
  <c r="H1157" i="1"/>
  <c r="G1157" i="1"/>
  <c r="H1159" i="1"/>
  <c r="G1159" i="1"/>
  <c r="H1161" i="1"/>
  <c r="G1161" i="1"/>
  <c r="H1163" i="1"/>
  <c r="G1163" i="1"/>
  <c r="H1165" i="1"/>
  <c r="G1165" i="1"/>
  <c r="G1169" i="1"/>
  <c r="H1169" i="1"/>
  <c r="G1177" i="1"/>
  <c r="H1177" i="1"/>
  <c r="G1185" i="1"/>
  <c r="H1185" i="1"/>
  <c r="G1193" i="1"/>
  <c r="H1193" i="1"/>
  <c r="G1201" i="1"/>
  <c r="H1201" i="1"/>
  <c r="H1470" i="1"/>
  <c r="G1470" i="1"/>
  <c r="J1472" i="1"/>
  <c r="H1472" i="1"/>
  <c r="G1472" i="1"/>
  <c r="I1472" i="1" s="1"/>
  <c r="H88" i="1"/>
  <c r="G88" i="1"/>
  <c r="H92" i="1"/>
  <c r="G92" i="1"/>
  <c r="H96" i="1"/>
  <c r="G96"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H138" i="1"/>
  <c r="G138" i="1"/>
  <c r="H140" i="1"/>
  <c r="G140" i="1"/>
  <c r="H142" i="1"/>
  <c r="G142" i="1"/>
  <c r="H144" i="1"/>
  <c r="G144" i="1"/>
  <c r="H146" i="1"/>
  <c r="G146" i="1"/>
  <c r="H148" i="1"/>
  <c r="G148"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6" i="1"/>
  <c r="G306" i="1"/>
  <c r="H308" i="1"/>
  <c r="G308" i="1"/>
  <c r="H310" i="1"/>
  <c r="G310" i="1"/>
  <c r="H312" i="1"/>
  <c r="G312" i="1"/>
  <c r="H314" i="1"/>
  <c r="G314" i="1"/>
  <c r="H316" i="1"/>
  <c r="G316" i="1"/>
  <c r="H318" i="1"/>
  <c r="G318" i="1"/>
  <c r="G323" i="1"/>
  <c r="H323" i="1"/>
  <c r="G326" i="1"/>
  <c r="H326" i="1"/>
  <c r="G331" i="1"/>
  <c r="H331" i="1"/>
  <c r="G334" i="1"/>
  <c r="H334" i="1"/>
  <c r="G342" i="1"/>
  <c r="H342" i="1"/>
  <c r="G346" i="1"/>
  <c r="G351" i="1"/>
  <c r="H351" i="1"/>
  <c r="G354" i="1"/>
  <c r="H354" i="1"/>
  <c r="G359" i="1"/>
  <c r="H359" i="1"/>
  <c r="G362" i="1"/>
  <c r="H362" i="1"/>
  <c r="G367" i="1"/>
  <c r="H367" i="1"/>
  <c r="G370" i="1"/>
  <c r="H370" i="1"/>
  <c r="G375" i="1"/>
  <c r="H375" i="1"/>
  <c r="G378" i="1"/>
  <c r="H378" i="1"/>
  <c r="G383" i="1"/>
  <c r="H383" i="1"/>
  <c r="G386" i="1"/>
  <c r="H386" i="1"/>
  <c r="G394" i="1"/>
  <c r="H394" i="1"/>
  <c r="G399" i="1"/>
  <c r="H399" i="1"/>
  <c r="G419" i="1"/>
  <c r="H419" i="1"/>
  <c r="G431" i="1"/>
  <c r="H431" i="1"/>
  <c r="G447" i="1"/>
  <c r="H447" i="1"/>
  <c r="G463" i="1"/>
  <c r="H463" i="1"/>
  <c r="G479" i="1"/>
  <c r="H479" i="1"/>
  <c r="H84" i="1"/>
  <c r="G84" i="1"/>
  <c r="H86" i="1"/>
  <c r="G86" i="1"/>
  <c r="H90" i="1"/>
  <c r="G90" i="1"/>
  <c r="H94" i="1"/>
  <c r="G94" i="1"/>
  <c r="G7" i="1"/>
  <c r="G13" i="1"/>
  <c r="G18" i="1"/>
  <c r="G23" i="1"/>
  <c r="G26" i="1"/>
  <c r="G30" i="1"/>
  <c r="G34" i="1"/>
  <c r="H37" i="1"/>
  <c r="H45" i="1"/>
  <c r="H53" i="1"/>
  <c r="H57" i="1"/>
  <c r="H61" i="1"/>
  <c r="H65" i="1"/>
  <c r="H77" i="1"/>
  <c r="H81" i="1"/>
  <c r="G406" i="1"/>
  <c r="H406" i="1"/>
  <c r="G411" i="1"/>
  <c r="H411" i="1"/>
  <c r="G435" i="1"/>
  <c r="H435" i="1"/>
  <c r="G451" i="1"/>
  <c r="H451" i="1"/>
  <c r="G467" i="1"/>
  <c r="H467" i="1"/>
  <c r="H98" i="1"/>
  <c r="G98" i="1"/>
  <c r="G4" i="1"/>
  <c r="G5" i="1"/>
  <c r="G6" i="1"/>
  <c r="G8" i="1"/>
  <c r="G9" i="1"/>
  <c r="G10" i="1"/>
  <c r="G11" i="1"/>
  <c r="G12" i="1"/>
  <c r="G14" i="1"/>
  <c r="G15" i="1"/>
  <c r="G16" i="1"/>
  <c r="G17" i="1"/>
  <c r="G19" i="1"/>
  <c r="G20" i="1"/>
  <c r="G21" i="1"/>
  <c r="G22" i="1"/>
  <c r="G24" i="1"/>
  <c r="G25" i="1"/>
  <c r="G27" i="1"/>
  <c r="G28" i="1"/>
  <c r="G29" i="1"/>
  <c r="G31" i="1"/>
  <c r="G32" i="1"/>
  <c r="G33" i="1"/>
  <c r="G35" i="1"/>
  <c r="G36" i="1"/>
  <c r="H41" i="1"/>
  <c r="H49" i="1"/>
  <c r="H69" i="1"/>
  <c r="H73" i="1"/>
  <c r="G38" i="1"/>
  <c r="H40" i="1"/>
  <c r="G42" i="1"/>
  <c r="H44" i="1"/>
  <c r="H48" i="1"/>
  <c r="G50" i="1"/>
  <c r="H52" i="1"/>
  <c r="G54" i="1"/>
  <c r="H56" i="1"/>
  <c r="G58" i="1"/>
  <c r="H60" i="1"/>
  <c r="G62" i="1"/>
  <c r="H64" i="1"/>
  <c r="G66" i="1"/>
  <c r="H68" i="1"/>
  <c r="G70" i="1"/>
  <c r="H72" i="1"/>
  <c r="G74" i="1"/>
  <c r="H76" i="1"/>
  <c r="H80" i="1"/>
  <c r="G82"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G319" i="1"/>
  <c r="H319" i="1"/>
  <c r="G322" i="1"/>
  <c r="H322" i="1"/>
  <c r="G327" i="1"/>
  <c r="H327" i="1"/>
  <c r="G330" i="1"/>
  <c r="H330" i="1"/>
  <c r="G335" i="1"/>
  <c r="H335" i="1"/>
  <c r="G338" i="1"/>
  <c r="H338" i="1"/>
  <c r="G343" i="1"/>
  <c r="H343" i="1"/>
  <c r="G347" i="1"/>
  <c r="H347" i="1"/>
  <c r="G350" i="1"/>
  <c r="H350" i="1"/>
  <c r="G355" i="1"/>
  <c r="H355" i="1"/>
  <c r="G363" i="1"/>
  <c r="H363" i="1"/>
  <c r="G366" i="1"/>
  <c r="H366" i="1"/>
  <c r="G371" i="1"/>
  <c r="H371" i="1"/>
  <c r="G374" i="1"/>
  <c r="H374" i="1"/>
  <c r="G379" i="1"/>
  <c r="H379" i="1"/>
  <c r="G382" i="1"/>
  <c r="H382" i="1"/>
  <c r="G387" i="1"/>
  <c r="H387" i="1"/>
  <c r="G390" i="1"/>
  <c r="H390" i="1"/>
  <c r="G395" i="1"/>
  <c r="H395" i="1"/>
  <c r="G398" i="1"/>
  <c r="H398" i="1"/>
  <c r="G418" i="1"/>
  <c r="H418" i="1"/>
  <c r="G423" i="1"/>
  <c r="H423" i="1"/>
  <c r="G439" i="1"/>
  <c r="H439" i="1"/>
  <c r="G455" i="1"/>
  <c r="H455" i="1"/>
  <c r="G471" i="1"/>
  <c r="H471"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11" i="1"/>
  <c r="G611" i="1"/>
  <c r="H627" i="1"/>
  <c r="G627" i="1"/>
  <c r="H638" i="1"/>
  <c r="G638"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3" i="1"/>
  <c r="G457" i="1"/>
  <c r="G461" i="1"/>
  <c r="G465" i="1"/>
  <c r="G469" i="1"/>
  <c r="G473" i="1"/>
  <c r="G477"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G757" i="1"/>
  <c r="H757" i="1"/>
  <c r="G773" i="1"/>
  <c r="H773" i="1"/>
  <c r="G789" i="1"/>
  <c r="H789" i="1"/>
  <c r="G805" i="1"/>
  <c r="H805" i="1"/>
  <c r="G821" i="1"/>
  <c r="H821" i="1"/>
  <c r="G320" i="1"/>
  <c r="G324" i="1"/>
  <c r="G328" i="1"/>
  <c r="G332" i="1"/>
  <c r="G336" i="1"/>
  <c r="G340" i="1"/>
  <c r="G344" i="1"/>
  <c r="G348" i="1"/>
  <c r="G352" i="1"/>
  <c r="G356" i="1"/>
  <c r="G360" i="1"/>
  <c r="G364" i="1"/>
  <c r="G368" i="1"/>
  <c r="G372" i="1"/>
  <c r="G376" i="1"/>
  <c r="G380" i="1"/>
  <c r="G384" i="1"/>
  <c r="G388" i="1"/>
  <c r="G392" i="1"/>
  <c r="G396" i="1"/>
  <c r="G400" i="1"/>
  <c r="G404" i="1"/>
  <c r="G412" i="1"/>
  <c r="G416" i="1"/>
  <c r="G420" i="1"/>
  <c r="H422" i="1"/>
  <c r="G424" i="1"/>
  <c r="H426" i="1"/>
  <c r="G428" i="1"/>
  <c r="H430" i="1"/>
  <c r="G432" i="1"/>
  <c r="H434" i="1"/>
  <c r="G436" i="1"/>
  <c r="H438" i="1"/>
  <c r="G440" i="1"/>
  <c r="H442" i="1"/>
  <c r="G444" i="1"/>
  <c r="H446" i="1"/>
  <c r="G448" i="1"/>
  <c r="H450" i="1"/>
  <c r="G452" i="1"/>
  <c r="H454" i="1"/>
  <c r="G456" i="1"/>
  <c r="H458" i="1"/>
  <c r="G460" i="1"/>
  <c r="H462" i="1"/>
  <c r="G464" i="1"/>
  <c r="H466" i="1"/>
  <c r="G468" i="1"/>
  <c r="H470" i="1"/>
  <c r="G472" i="1"/>
  <c r="H474"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7" i="1"/>
  <c r="G607" i="1"/>
  <c r="H615" i="1"/>
  <c r="G615" i="1"/>
  <c r="H623" i="1"/>
  <c r="G623" i="1"/>
  <c r="G760" i="1"/>
  <c r="H760" i="1"/>
  <c r="G776" i="1"/>
  <c r="H776" i="1"/>
  <c r="G792" i="1"/>
  <c r="H792" i="1"/>
  <c r="G808" i="1"/>
  <c r="H808" i="1"/>
  <c r="G824" i="1"/>
  <c r="H82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G1072" i="1"/>
  <c r="H1072" i="1"/>
  <c r="G1080" i="1"/>
  <c r="H1080" i="1"/>
  <c r="G1088" i="1"/>
  <c r="H1088" i="1"/>
  <c r="G1096" i="1"/>
  <c r="H1096" i="1"/>
  <c r="G1104" i="1"/>
  <c r="H1104" i="1"/>
  <c r="G1112" i="1"/>
  <c r="H1112" i="1"/>
  <c r="G1120" i="1"/>
  <c r="H1120" i="1"/>
  <c r="G772" i="1"/>
  <c r="H772" i="1"/>
  <c r="G788" i="1"/>
  <c r="H788" i="1"/>
  <c r="G804" i="1"/>
  <c r="H804" i="1"/>
  <c r="G820" i="1"/>
  <c r="H820" i="1"/>
  <c r="G606" i="1"/>
  <c r="G610" i="1"/>
  <c r="G614" i="1"/>
  <c r="G618" i="1"/>
  <c r="G622" i="1"/>
  <c r="G626"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H763" i="1"/>
  <c r="G768" i="1"/>
  <c r="H768" i="1"/>
  <c r="H769" i="1"/>
  <c r="H779" i="1"/>
  <c r="G784" i="1"/>
  <c r="H784" i="1"/>
  <c r="H785" i="1"/>
  <c r="H795" i="1"/>
  <c r="G800" i="1"/>
  <c r="H800" i="1"/>
  <c r="H801" i="1"/>
  <c r="H811" i="1"/>
  <c r="G816" i="1"/>
  <c r="H816" i="1"/>
  <c r="H817" i="1"/>
  <c r="H827" i="1"/>
  <c r="G832" i="1"/>
  <c r="H832" i="1"/>
  <c r="H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53" i="1"/>
  <c r="H1053" i="1"/>
  <c r="G1061" i="1"/>
  <c r="H1061" i="1"/>
  <c r="G1127" i="1"/>
  <c r="H1127" i="1"/>
  <c r="G1135" i="1"/>
  <c r="H1135" i="1"/>
  <c r="G1143" i="1"/>
  <c r="H1143" i="1"/>
  <c r="H1150" i="1"/>
  <c r="G1150" i="1"/>
  <c r="H970" i="1"/>
  <c r="G970" i="1"/>
  <c r="H972" i="1"/>
  <c r="G972" i="1"/>
  <c r="H974" i="1"/>
  <c r="G974" i="1"/>
  <c r="H976" i="1"/>
  <c r="G976" i="1"/>
  <c r="H978" i="1"/>
  <c r="G978" i="1"/>
  <c r="H980" i="1"/>
  <c r="G980" i="1"/>
  <c r="H982" i="1"/>
  <c r="G982" i="1"/>
  <c r="G1042" i="1"/>
  <c r="H1042" i="1"/>
  <c r="G1068" i="1"/>
  <c r="H1068" i="1"/>
  <c r="G1076" i="1"/>
  <c r="H1076" i="1"/>
  <c r="G1084" i="1"/>
  <c r="H1084" i="1"/>
  <c r="G1092" i="1"/>
  <c r="H1092" i="1"/>
  <c r="G1100" i="1"/>
  <c r="H1100" i="1"/>
  <c r="G1108" i="1"/>
  <c r="H1108" i="1"/>
  <c r="G1116" i="1"/>
  <c r="H1116" i="1"/>
  <c r="G1236" i="1"/>
  <c r="H1236" i="1"/>
  <c r="G1239" i="1"/>
  <c r="H1239" i="1"/>
  <c r="G1277" i="1"/>
  <c r="H1277" i="1"/>
  <c r="G1300" i="1"/>
  <c r="H1300" i="1"/>
  <c r="G1303" i="1"/>
  <c r="H1303" i="1"/>
  <c r="H1043" i="1"/>
  <c r="H1050" i="1"/>
  <c r="H1054" i="1"/>
  <c r="H1058" i="1"/>
  <c r="H1062" i="1"/>
  <c r="H1069" i="1"/>
  <c r="H1073" i="1"/>
  <c r="H1077" i="1"/>
  <c r="H1081" i="1"/>
  <c r="H1085" i="1"/>
  <c r="H1089" i="1"/>
  <c r="H1093" i="1"/>
  <c r="H1097" i="1"/>
  <c r="H1101" i="1"/>
  <c r="H1105" i="1"/>
  <c r="H1109" i="1"/>
  <c r="H1113" i="1"/>
  <c r="H1117" i="1"/>
  <c r="H1121" i="1"/>
  <c r="H1128" i="1"/>
  <c r="H1132" i="1"/>
  <c r="H1136" i="1"/>
  <c r="H1140" i="1"/>
  <c r="H1144" i="1"/>
  <c r="H1148" i="1"/>
  <c r="H1205" i="1"/>
  <c r="G1208" i="1"/>
  <c r="H1208" i="1"/>
  <c r="G1211" i="1"/>
  <c r="H1211" i="1"/>
  <c r="H1217" i="1"/>
  <c r="G1220" i="1"/>
  <c r="H1220" i="1"/>
  <c r="G1223" i="1"/>
  <c r="H1223" i="1"/>
  <c r="G1261" i="1"/>
  <c r="H1261" i="1"/>
  <c r="H1281" i="1"/>
  <c r="G1284" i="1"/>
  <c r="H1284" i="1"/>
  <c r="G1287" i="1"/>
  <c r="H1287" i="1"/>
  <c r="H1149" i="1"/>
  <c r="G1149" i="1"/>
  <c r="H1151" i="1"/>
  <c r="G1151" i="1"/>
  <c r="H1156" i="1"/>
  <c r="G1156" i="1"/>
  <c r="H1158" i="1"/>
  <c r="G1158" i="1"/>
  <c r="H1160" i="1"/>
  <c r="G1160" i="1"/>
  <c r="H1162" i="1"/>
  <c r="G1162" i="1"/>
  <c r="H1164" i="1"/>
  <c r="G1164" i="1"/>
  <c r="H1166" i="1"/>
  <c r="G1166" i="1"/>
  <c r="G1173" i="1"/>
  <c r="H1173" i="1"/>
  <c r="G1181" i="1"/>
  <c r="H1181" i="1"/>
  <c r="G1189" i="1"/>
  <c r="H1189" i="1"/>
  <c r="G1197" i="1"/>
  <c r="H1197" i="1"/>
  <c r="G1245" i="1"/>
  <c r="H1245" i="1"/>
  <c r="G1268" i="1"/>
  <c r="H1268" i="1"/>
  <c r="G1271" i="1"/>
  <c r="H1271" i="1"/>
  <c r="H1437" i="1"/>
  <c r="G1437" i="1"/>
  <c r="H1439" i="1"/>
  <c r="G1439" i="1"/>
  <c r="J1439" i="1"/>
  <c r="G1229" i="1"/>
  <c r="H1229" i="1"/>
  <c r="H1249" i="1"/>
  <c r="G1252" i="1"/>
  <c r="H1252" i="1"/>
  <c r="G1255" i="1"/>
  <c r="H1255" i="1"/>
  <c r="G1293" i="1"/>
  <c r="H1293" i="1"/>
  <c r="G1332" i="1"/>
  <c r="H1332" i="1"/>
  <c r="G1335" i="1"/>
  <c r="H1335" i="1"/>
  <c r="G1340" i="1"/>
  <c r="H1340" i="1"/>
  <c r="G1343" i="1"/>
  <c r="H1343" i="1"/>
  <c r="G1348" i="1"/>
  <c r="H1348"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172" i="1"/>
  <c r="G1176" i="1"/>
  <c r="G1180" i="1"/>
  <c r="G1184" i="1"/>
  <c r="G1188" i="1"/>
  <c r="G1192" i="1"/>
  <c r="G1196" i="1"/>
  <c r="G1200" i="1"/>
  <c r="G1204" i="1"/>
  <c r="H1204" i="1"/>
  <c r="G1213" i="1"/>
  <c r="G1216" i="1"/>
  <c r="H1216" i="1"/>
  <c r="G1225" i="1"/>
  <c r="H1227" i="1"/>
  <c r="G1232" i="1"/>
  <c r="H1232" i="1"/>
  <c r="G1241" i="1"/>
  <c r="H1243" i="1"/>
  <c r="G1248" i="1"/>
  <c r="H1248" i="1"/>
  <c r="G1257" i="1"/>
  <c r="H1259" i="1"/>
  <c r="G1264" i="1"/>
  <c r="H1264" i="1"/>
  <c r="G1273" i="1"/>
  <c r="H1275" i="1"/>
  <c r="G1280" i="1"/>
  <c r="H1280" i="1"/>
  <c r="G1289" i="1"/>
  <c r="H1291" i="1"/>
  <c r="G1296" i="1"/>
  <c r="H1296" i="1"/>
  <c r="G1308" i="1"/>
  <c r="H1308" i="1"/>
  <c r="G1311" i="1"/>
  <c r="H1311" i="1"/>
  <c r="G1316" i="1"/>
  <c r="H1316" i="1"/>
  <c r="G1319" i="1"/>
  <c r="H1319" i="1"/>
  <c r="G1324" i="1"/>
  <c r="H1324" i="1"/>
  <c r="G1327" i="1"/>
  <c r="H1327" i="1"/>
  <c r="H1445" i="1"/>
  <c r="G1445" i="1"/>
  <c r="J1445" i="1"/>
  <c r="G1171" i="1"/>
  <c r="G1175" i="1"/>
  <c r="G1179" i="1"/>
  <c r="G1187" i="1"/>
  <c r="G1191" i="1"/>
  <c r="G1195" i="1"/>
  <c r="G1199" i="1"/>
  <c r="G1209" i="1"/>
  <c r="G1221" i="1"/>
  <c r="G1228" i="1"/>
  <c r="H1228" i="1"/>
  <c r="G1237" i="1"/>
  <c r="G1244" i="1"/>
  <c r="H1244" i="1"/>
  <c r="G1253" i="1"/>
  <c r="G1260" i="1"/>
  <c r="H1260" i="1"/>
  <c r="G1269" i="1"/>
  <c r="G1276" i="1"/>
  <c r="H1276" i="1"/>
  <c r="G1285" i="1"/>
  <c r="G1292" i="1"/>
  <c r="H1292" i="1"/>
  <c r="G1301" i="1"/>
  <c r="G1331" i="1"/>
  <c r="H1331" i="1"/>
  <c r="G1336" i="1"/>
  <c r="H1336" i="1"/>
  <c r="G1339" i="1"/>
  <c r="H1339" i="1"/>
  <c r="G1344" i="1"/>
  <c r="H1344" i="1"/>
  <c r="G1347" i="1"/>
  <c r="H1347" i="1"/>
  <c r="H1443" i="1"/>
  <c r="G1443" i="1"/>
  <c r="I1443" i="1" s="1"/>
  <c r="G1170" i="1"/>
  <c r="G1174" i="1"/>
  <c r="G1178" i="1"/>
  <c r="G1182" i="1"/>
  <c r="G1186" i="1"/>
  <c r="G1190" i="1"/>
  <c r="G1194" i="1"/>
  <c r="G1198" i="1"/>
  <c r="G1205" i="1"/>
  <c r="G1212" i="1"/>
  <c r="H1212" i="1"/>
  <c r="G1217" i="1"/>
  <c r="G1224" i="1"/>
  <c r="H1224" i="1"/>
  <c r="G1233" i="1"/>
  <c r="G1240" i="1"/>
  <c r="H1240" i="1"/>
  <c r="G1249" i="1"/>
  <c r="G1256" i="1"/>
  <c r="H1256" i="1"/>
  <c r="G1265" i="1"/>
  <c r="G1272" i="1"/>
  <c r="H1272" i="1"/>
  <c r="G1281" i="1"/>
  <c r="G1288" i="1"/>
  <c r="H1288" i="1"/>
  <c r="G1297" i="1"/>
  <c r="G1304" i="1"/>
  <c r="H1304" i="1"/>
  <c r="G1307" i="1"/>
  <c r="H1307" i="1"/>
  <c r="G1312" i="1"/>
  <c r="H1312" i="1"/>
  <c r="G1315" i="1"/>
  <c r="H1315" i="1"/>
  <c r="G1320" i="1"/>
  <c r="H1320" i="1"/>
  <c r="G1323" i="1"/>
  <c r="H1323" i="1"/>
  <c r="G1328" i="1"/>
  <c r="H1328" i="1"/>
  <c r="H1441" i="1"/>
  <c r="G1441" i="1"/>
  <c r="I1457" i="1"/>
  <c r="H1487" i="1"/>
  <c r="G1487" i="1"/>
  <c r="H1495" i="1"/>
  <c r="G1495" i="1"/>
  <c r="H1503" i="1"/>
  <c r="G1503" i="1"/>
  <c r="H1511" i="1"/>
  <c r="G1511" i="1"/>
  <c r="H1519" i="1"/>
  <c r="G1519" i="1"/>
  <c r="H1527" i="1"/>
  <c r="G1527" i="1"/>
  <c r="H1535" i="1"/>
  <c r="G1535" i="1"/>
  <c r="H1543" i="1"/>
  <c r="G1543" i="1"/>
  <c r="H1551" i="1"/>
  <c r="G1551" i="1"/>
  <c r="H1559" i="1"/>
  <c r="G1559" i="1"/>
  <c r="H1567" i="1"/>
  <c r="G1567" i="1"/>
  <c r="H1575" i="1"/>
  <c r="G1575" i="1"/>
  <c r="I1476" i="1"/>
  <c r="I1479" i="1"/>
  <c r="G1482" i="1"/>
  <c r="H1482" i="1"/>
  <c r="G1490" i="1"/>
  <c r="H1490" i="1"/>
  <c r="G1498" i="1"/>
  <c r="H1498" i="1"/>
  <c r="G1506" i="1"/>
  <c r="H1506" i="1"/>
  <c r="G1514" i="1"/>
  <c r="H1514" i="1"/>
  <c r="G1522" i="1"/>
  <c r="H1522" i="1"/>
  <c r="G1530" i="1"/>
  <c r="H1530" i="1"/>
  <c r="G1538" i="1"/>
  <c r="H1538" i="1"/>
  <c r="G1546" i="1"/>
  <c r="H1546" i="1"/>
  <c r="G1554" i="1"/>
  <c r="H1554" i="1"/>
  <c r="G1562" i="1"/>
  <c r="H1562" i="1"/>
  <c r="G1570" i="1"/>
  <c r="H1570" i="1"/>
  <c r="G1578" i="1"/>
  <c r="H1578" i="1"/>
  <c r="F164" i="4"/>
  <c r="D163" i="4"/>
  <c r="D151" i="4" s="1"/>
  <c r="D50" i="4"/>
  <c r="F51" i="4"/>
  <c r="G1202" i="1"/>
  <c r="G1206" i="1"/>
  <c r="G1210"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I1448" i="1"/>
  <c r="I1449" i="1"/>
  <c r="I1452" i="1"/>
  <c r="I1455" i="1"/>
  <c r="I1458" i="1"/>
  <c r="I1459" i="1"/>
  <c r="I1462" i="1"/>
  <c r="I1465" i="1"/>
  <c r="I1466" i="1"/>
  <c r="G1305" i="1"/>
  <c r="G1309" i="1"/>
  <c r="G1313" i="1"/>
  <c r="G1317" i="1"/>
  <c r="G1321" i="1"/>
  <c r="G1325" i="1"/>
  <c r="G1333" i="1"/>
  <c r="G1337" i="1"/>
  <c r="G1341" i="1"/>
  <c r="G1345" i="1"/>
  <c r="G1349"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H1447" i="1"/>
  <c r="I1447" i="1" s="1"/>
  <c r="H1451" i="1"/>
  <c r="I1451" i="1" s="1"/>
  <c r="H1454" i="1"/>
  <c r="H1457" i="1"/>
  <c r="H1461" i="1"/>
  <c r="H1464" i="1"/>
  <c r="I1464" i="1" s="1"/>
  <c r="G1468" i="1"/>
  <c r="H1478" i="1"/>
  <c r="G1478" i="1"/>
  <c r="I1478" i="1" s="1"/>
  <c r="G1484" i="1"/>
  <c r="H1484" i="1"/>
  <c r="G1492" i="1"/>
  <c r="H1492" i="1"/>
  <c r="G1500" i="1"/>
  <c r="H1500" i="1"/>
  <c r="G1508" i="1"/>
  <c r="H1508" i="1"/>
  <c r="G1516" i="1"/>
  <c r="H1516" i="1"/>
  <c r="G1524" i="1"/>
  <c r="H1524" i="1"/>
  <c r="G1532" i="1"/>
  <c r="H1532" i="1"/>
  <c r="G1540" i="1"/>
  <c r="H1540" i="1"/>
  <c r="G1548" i="1"/>
  <c r="H1548" i="1"/>
  <c r="G1556" i="1"/>
  <c r="H1556" i="1"/>
  <c r="G1564" i="1"/>
  <c r="H1564" i="1"/>
  <c r="G1572" i="1"/>
  <c r="H1572" i="1"/>
  <c r="G1580" i="1"/>
  <c r="H1580" i="1"/>
  <c r="F37" i="4"/>
  <c r="D7" i="4"/>
  <c r="J1446" i="1"/>
  <c r="J1448" i="1"/>
  <c r="J1450" i="1"/>
  <c r="J1452" i="1"/>
  <c r="J1456" i="1"/>
  <c r="J1458" i="1"/>
  <c r="J1460" i="1"/>
  <c r="J1463" i="1"/>
  <c r="J1465" i="1"/>
  <c r="J1467" i="1"/>
  <c r="H1468" i="1"/>
  <c r="H1476" i="1"/>
  <c r="J1476" i="1"/>
  <c r="H1477" i="1"/>
  <c r="D82" i="4"/>
  <c r="F83" i="4"/>
  <c r="D106" i="4"/>
  <c r="F107" i="4"/>
  <c r="F128" i="4"/>
  <c r="D196" i="4"/>
  <c r="E224" i="4"/>
  <c r="D220" i="1" s="1"/>
  <c r="H220" i="1" s="1"/>
  <c r="F69" i="5"/>
  <c r="D68" i="5"/>
  <c r="D6" i="5" s="1"/>
  <c r="H1471" i="1"/>
  <c r="J1471" i="1"/>
  <c r="H1475" i="1"/>
  <c r="E82" i="4"/>
  <c r="D78" i="1" s="1"/>
  <c r="E106" i="4"/>
  <c r="D102" i="1" s="1"/>
  <c r="G21" i="9"/>
  <c r="H21" i="9"/>
  <c r="F152" i="4"/>
  <c r="F245" i="5"/>
  <c r="G1471" i="1"/>
  <c r="I1471" i="1" s="1"/>
  <c r="J1473" i="1"/>
  <c r="G1475" i="1"/>
  <c r="G1477" i="1"/>
  <c r="F529" i="4"/>
  <c r="G311" i="9"/>
  <c r="E311" i="9" s="1"/>
  <c r="B311" i="9" s="1"/>
  <c r="F206" i="5"/>
  <c r="F225" i="4"/>
  <c r="F253" i="4"/>
  <c r="F312" i="4"/>
  <c r="F364" i="4"/>
  <c r="F416" i="4"/>
  <c r="F473" i="4"/>
  <c r="F485" i="4"/>
  <c r="E143" i="9"/>
  <c r="B143" i="9" s="1"/>
  <c r="F119" i="5"/>
  <c r="E146" i="5"/>
  <c r="E291" i="9"/>
  <c r="B291" i="9" s="1"/>
  <c r="F246" i="5"/>
  <c r="D89" i="6"/>
  <c r="D35" i="6"/>
  <c r="F36" i="6"/>
  <c r="D298" i="4"/>
  <c r="D344" i="4"/>
  <c r="D350" i="4"/>
  <c r="D396" i="4"/>
  <c r="D421" i="4"/>
  <c r="D515" i="4"/>
  <c r="D567" i="4"/>
  <c r="D625" i="4"/>
  <c r="E12" i="5"/>
  <c r="D87" i="5"/>
  <c r="D176" i="5"/>
  <c r="D190" i="5"/>
  <c r="D238" i="5"/>
  <c r="F5" i="6"/>
  <c r="D129" i="6"/>
  <c r="F130" i="6"/>
  <c r="K1451" i="9"/>
  <c r="G314" i="9"/>
  <c r="E314" i="9" s="1"/>
  <c r="B314" i="9" s="1"/>
  <c r="F417" i="4"/>
  <c r="E87" i="5"/>
  <c r="D1065" i="1" s="1"/>
  <c r="F88" i="5"/>
  <c r="F177" i="5"/>
  <c r="E5" i="7"/>
  <c r="G316" i="9" s="1"/>
  <c r="E316" i="9" s="1"/>
  <c r="B214" i="9"/>
  <c r="B124" i="9"/>
  <c r="E127" i="9"/>
  <c r="B127" i="9" s="1"/>
  <c r="B132" i="9"/>
  <c r="E135" i="9"/>
  <c r="B135" i="9" s="1"/>
  <c r="B140" i="9"/>
  <c r="E146" i="9"/>
  <c r="B146" i="9" s="1"/>
  <c r="G313" i="9"/>
  <c r="E313" i="9" s="1"/>
  <c r="M213" i="9"/>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L213" i="9"/>
  <c r="G209" i="9"/>
  <c r="E209" i="9" s="1"/>
  <c r="B209" i="9" s="1"/>
  <c r="G205" i="9"/>
  <c r="E205" i="9" s="1"/>
  <c r="B205" i="9" s="1"/>
  <c r="G201" i="9"/>
  <c r="E201" i="9" s="1"/>
  <c r="B201" i="9" s="1"/>
  <c r="G197" i="9"/>
  <c r="E197" i="9" s="1"/>
  <c r="B197"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I10" i="9"/>
  <c r="E115" i="9"/>
  <c r="B115" i="9" s="1"/>
  <c r="E123" i="9"/>
  <c r="B123" i="9" s="1"/>
  <c r="E131" i="9"/>
  <c r="B131" i="9" s="1"/>
  <c r="F215" i="9"/>
  <c r="B215" i="9" s="1"/>
  <c r="B229" i="9"/>
  <c r="B237" i="9"/>
  <c r="B245" i="9"/>
  <c r="B253" i="9"/>
  <c r="B261" i="9"/>
  <c r="B269" i="9"/>
  <c r="E282" i="9"/>
  <c r="B282" i="9" s="1"/>
  <c r="B235" i="9"/>
  <c r="B259" i="9"/>
  <c r="B267" i="9"/>
  <c r="B225" i="9"/>
  <c r="E176" i="5" l="1"/>
  <c r="F176" i="5" s="1"/>
  <c r="D1183" i="1"/>
  <c r="H1183" i="1" s="1"/>
  <c r="G1168" i="1"/>
  <c r="G1154" i="1"/>
  <c r="G1066" i="1"/>
  <c r="H1013" i="1"/>
  <c r="G1013" i="1"/>
  <c r="G1007" i="1"/>
  <c r="H1007" i="1"/>
  <c r="G997" i="1"/>
  <c r="G991" i="1"/>
  <c r="H991" i="1"/>
  <c r="H11" i="3"/>
  <c r="H1483" i="1"/>
  <c r="G1483" i="1"/>
  <c r="G1517" i="1"/>
  <c r="H1517" i="1"/>
  <c r="H1481" i="1"/>
  <c r="G1481" i="1"/>
  <c r="I30" i="3"/>
  <c r="D1453" i="1"/>
  <c r="G1453" i="1" s="1"/>
  <c r="H1453" i="1"/>
  <c r="D1329" i="1"/>
  <c r="I25" i="3"/>
  <c r="G1299" i="1"/>
  <c r="D1408" i="1"/>
  <c r="I27" i="3"/>
  <c r="E141" i="6"/>
  <c r="F114" i="6"/>
  <c r="H587" i="1"/>
  <c r="E528" i="4"/>
  <c r="D522" i="1" s="1"/>
  <c r="D523" i="1"/>
  <c r="H523" i="1" s="1"/>
  <c r="G478" i="1"/>
  <c r="E420" i="4"/>
  <c r="H637" i="1"/>
  <c r="E350" i="4"/>
  <c r="D345" i="1" s="1"/>
  <c r="F363" i="4"/>
  <c r="G358" i="1"/>
  <c r="E298" i="4"/>
  <c r="F643" i="4"/>
  <c r="F133" i="4"/>
  <c r="D129" i="1"/>
  <c r="G120" i="1"/>
  <c r="F124" i="4"/>
  <c r="D289" i="4"/>
  <c r="H17" i="3"/>
  <c r="C147" i="1"/>
  <c r="B316" i="9"/>
  <c r="E315" i="9"/>
  <c r="I10" i="3" s="1"/>
  <c r="C984" i="1"/>
  <c r="F129" i="6"/>
  <c r="C1423" i="1"/>
  <c r="D237" i="5"/>
  <c r="F238" i="5"/>
  <c r="C1215" i="1"/>
  <c r="E7" i="5"/>
  <c r="D990" i="1"/>
  <c r="D420" i="4"/>
  <c r="F421" i="4"/>
  <c r="C415" i="1"/>
  <c r="D407" i="4"/>
  <c r="F298" i="4"/>
  <c r="C293" i="1"/>
  <c r="F35" i="6"/>
  <c r="H25" i="3"/>
  <c r="C1329" i="1"/>
  <c r="F12" i="5"/>
  <c r="F106" i="4"/>
  <c r="C102" i="1"/>
  <c r="I1468" i="1"/>
  <c r="E151" i="4"/>
  <c r="F151" i="4" s="1"/>
  <c r="E165" i="9"/>
  <c r="B165" i="9" s="1"/>
  <c r="F213" i="9"/>
  <c r="B213" i="9" s="1"/>
  <c r="G310" i="9"/>
  <c r="E310" i="9" s="1"/>
  <c r="B310" i="9" s="1"/>
  <c r="F190" i="5"/>
  <c r="C1167" i="1"/>
  <c r="F625" i="4"/>
  <c r="C619" i="1"/>
  <c r="F396" i="4"/>
  <c r="C391" i="1"/>
  <c r="F146" i="5"/>
  <c r="D1124" i="1"/>
  <c r="E68" i="5"/>
  <c r="F68" i="5" s="1"/>
  <c r="I1477" i="1"/>
  <c r="F196" i="4"/>
  <c r="C192" i="1"/>
  <c r="F7" i="4"/>
  <c r="D6" i="4"/>
  <c r="C3" i="1"/>
  <c r="I1439" i="1"/>
  <c r="G220" i="1"/>
  <c r="E312" i="9"/>
  <c r="B313" i="9"/>
  <c r="I29" i="3"/>
  <c r="D1436" i="1"/>
  <c r="D141" i="6"/>
  <c r="D175" i="5"/>
  <c r="H22" i="3"/>
  <c r="C1153" i="1"/>
  <c r="F567" i="4"/>
  <c r="C561" i="1"/>
  <c r="D408" i="4"/>
  <c r="C345" i="1"/>
  <c r="F89" i="6"/>
  <c r="C1383" i="1"/>
  <c r="D528" i="4"/>
  <c r="H21" i="3"/>
  <c r="C1046" i="1"/>
  <c r="F82" i="4"/>
  <c r="C78" i="1"/>
  <c r="F50" i="4"/>
  <c r="C46" i="1"/>
  <c r="B192" i="9"/>
  <c r="E166" i="9"/>
  <c r="B166" i="9" s="1"/>
  <c r="F87" i="5"/>
  <c r="C1065" i="1"/>
  <c r="F515" i="4"/>
  <c r="C509" i="1"/>
  <c r="F344" i="4"/>
  <c r="C339" i="1"/>
  <c r="E21" i="9"/>
  <c r="E6" i="4"/>
  <c r="F163" i="4"/>
  <c r="C159" i="1"/>
  <c r="I1441" i="1"/>
  <c r="H19" i="9" l="1"/>
  <c r="E19" i="9" s="1"/>
  <c r="B19" i="9" s="1"/>
  <c r="D1153" i="1"/>
  <c r="G1153" i="1" s="1"/>
  <c r="I22" i="3"/>
  <c r="E175" i="5"/>
  <c r="D1152" i="1" s="1"/>
  <c r="G1183" i="1"/>
  <c r="I11" i="3"/>
  <c r="N3" i="9"/>
  <c r="D1435" i="1"/>
  <c r="H9" i="3" s="1"/>
  <c r="I28" i="3"/>
  <c r="G1408" i="1"/>
  <c r="H1408" i="1"/>
  <c r="G318" i="9"/>
  <c r="E318" i="9" s="1"/>
  <c r="E317" i="9" s="1"/>
  <c r="E635" i="4"/>
  <c r="D629" i="1" s="1"/>
  <c r="G523" i="1"/>
  <c r="D414" i="1"/>
  <c r="E636" i="4"/>
  <c r="D630" i="1" s="1"/>
  <c r="F350" i="4"/>
  <c r="E408" i="4"/>
  <c r="D403" i="1" s="1"/>
  <c r="D293" i="1"/>
  <c r="H293" i="1" s="1"/>
  <c r="E407" i="4"/>
  <c r="D402" i="1" s="1"/>
  <c r="G129" i="1"/>
  <c r="H129" i="1"/>
  <c r="H561" i="1"/>
  <c r="G561" i="1"/>
  <c r="B21" i="9"/>
  <c r="G78" i="1"/>
  <c r="H78" i="1"/>
  <c r="G345" i="1"/>
  <c r="H345" i="1"/>
  <c r="C1152" i="1"/>
  <c r="H192" i="1"/>
  <c r="G192" i="1"/>
  <c r="G391" i="1"/>
  <c r="H391" i="1"/>
  <c r="H1167" i="1"/>
  <c r="G1167" i="1"/>
  <c r="G415" i="1"/>
  <c r="H415" i="1"/>
  <c r="E6" i="5"/>
  <c r="I20" i="3"/>
  <c r="D985" i="1"/>
  <c r="F7" i="5"/>
  <c r="H1423" i="1"/>
  <c r="G1423" i="1"/>
  <c r="E412" i="4"/>
  <c r="I16" i="3"/>
  <c r="D2" i="1"/>
  <c r="G339" i="1"/>
  <c r="H339" i="1"/>
  <c r="G1065" i="1"/>
  <c r="H1065" i="1"/>
  <c r="D636" i="4"/>
  <c r="F528" i="4"/>
  <c r="C522" i="1"/>
  <c r="H1153" i="1"/>
  <c r="F141" i="6"/>
  <c r="H28" i="3"/>
  <c r="C1435" i="1"/>
  <c r="H3" i="1"/>
  <c r="G3" i="1"/>
  <c r="I21" i="3"/>
  <c r="D1046" i="1"/>
  <c r="G1046" i="1" s="1"/>
  <c r="H102" i="1"/>
  <c r="G102" i="1"/>
  <c r="G1215" i="1"/>
  <c r="H1215" i="1"/>
  <c r="H509" i="1"/>
  <c r="G509" i="1"/>
  <c r="G46" i="1"/>
  <c r="H46" i="1"/>
  <c r="H1383" i="1"/>
  <c r="G1383" i="1"/>
  <c r="C403" i="1"/>
  <c r="H1436" i="1"/>
  <c r="G1436" i="1"/>
  <c r="D290" i="4"/>
  <c r="D412" i="4"/>
  <c r="H16" i="3"/>
  <c r="F6" i="4"/>
  <c r="C2" i="1"/>
  <c r="H1124" i="1"/>
  <c r="G1124" i="1"/>
  <c r="H619" i="1"/>
  <c r="G619" i="1"/>
  <c r="G1329" i="1"/>
  <c r="H1329" i="1"/>
  <c r="F420" i="4"/>
  <c r="D635" i="4"/>
  <c r="C414" i="1"/>
  <c r="D291" i="4"/>
  <c r="D413" i="4"/>
  <c r="C285" i="1"/>
  <c r="H159" i="1"/>
  <c r="G159" i="1"/>
  <c r="E289" i="4"/>
  <c r="E290" i="4" s="1"/>
  <c r="D286" i="1" s="1"/>
  <c r="I17" i="3"/>
  <c r="D147" i="1"/>
  <c r="G147" i="1" s="1"/>
  <c r="F407" i="4"/>
  <c r="C402" i="1"/>
  <c r="G990" i="1"/>
  <c r="H990" i="1"/>
  <c r="F237" i="5"/>
  <c r="H23" i="3"/>
  <c r="C1214" i="1"/>
  <c r="G278" i="9"/>
  <c r="F175" i="5" l="1"/>
  <c r="H1046" i="1"/>
  <c r="B318" i="9"/>
  <c r="F408" i="4"/>
  <c r="G293" i="1"/>
  <c r="H147" i="1"/>
  <c r="F289" i="4"/>
  <c r="K3" i="9"/>
  <c r="I9" i="3"/>
  <c r="H1152" i="1"/>
  <c r="G1152" i="1"/>
  <c r="G1214" i="1"/>
  <c r="H1214" i="1"/>
  <c r="G414" i="1"/>
  <c r="H414" i="1"/>
  <c r="F636" i="4"/>
  <c r="C630" i="1"/>
  <c r="E639" i="4"/>
  <c r="D407" i="1"/>
  <c r="G985" i="1"/>
  <c r="H985" i="1"/>
  <c r="C287" i="1"/>
  <c r="G402" i="1"/>
  <c r="H402" i="1"/>
  <c r="E291" i="4"/>
  <c r="D287" i="1" s="1"/>
  <c r="E413" i="4"/>
  <c r="E414" i="4" s="1"/>
  <c r="D285" i="1"/>
  <c r="H285" i="1" s="1"/>
  <c r="D640" i="4"/>
  <c r="D415" i="4"/>
  <c r="F413" i="4"/>
  <c r="C408" i="1"/>
  <c r="F635" i="4"/>
  <c r="C629" i="1"/>
  <c r="D639" i="4"/>
  <c r="D414" i="4"/>
  <c r="F412" i="4"/>
  <c r="C407" i="1"/>
  <c r="H1435" i="1"/>
  <c r="G1435" i="1"/>
  <c r="H2" i="1"/>
  <c r="G2" i="1"/>
  <c r="F290" i="4"/>
  <c r="C286" i="1"/>
  <c r="G403" i="1"/>
  <c r="H403" i="1"/>
  <c r="H522" i="1"/>
  <c r="G522" i="1"/>
  <c r="H278" i="9"/>
  <c r="E278" i="9" s="1"/>
  <c r="D984" i="1"/>
  <c r="F6" i="5"/>
  <c r="G285" i="9"/>
  <c r="E285" i="9" s="1"/>
  <c r="B285" i="9" s="1"/>
  <c r="D409" i="1" l="1"/>
  <c r="E277" i="9"/>
  <c r="B278" i="9"/>
  <c r="G407" i="1"/>
  <c r="H407" i="1"/>
  <c r="G629" i="1"/>
  <c r="H629" i="1"/>
  <c r="C410" i="1"/>
  <c r="F291" i="4"/>
  <c r="F414" i="4"/>
  <c r="C409" i="1"/>
  <c r="H630" i="1"/>
  <c r="G630" i="1"/>
  <c r="G285" i="1"/>
  <c r="H286" i="1"/>
  <c r="G286" i="1"/>
  <c r="D642" i="4"/>
  <c r="C634" i="1"/>
  <c r="D633" i="1"/>
  <c r="H8" i="3"/>
  <c r="H984" i="1"/>
  <c r="G984" i="1"/>
  <c r="D641" i="4"/>
  <c r="F639" i="4"/>
  <c r="C633" i="1"/>
  <c r="E640" i="4"/>
  <c r="E415" i="4"/>
  <c r="D410" i="1" s="1"/>
  <c r="D408" i="1"/>
  <c r="G408" i="1" s="1"/>
  <c r="H287" i="1"/>
  <c r="G287" i="1"/>
  <c r="E642" i="4" l="1"/>
  <c r="F642" i="4" s="1"/>
  <c r="D634" i="1"/>
  <c r="G634" i="1" s="1"/>
  <c r="E641" i="4"/>
  <c r="G633" i="1"/>
  <c r="H633" i="1"/>
  <c r="H408" i="1"/>
  <c r="M3" i="9"/>
  <c r="I8" i="3"/>
  <c r="F640" i="4"/>
  <c r="G410" i="1"/>
  <c r="H410" i="1"/>
  <c r="D645" i="4"/>
  <c r="F641" i="4"/>
  <c r="C635" i="1"/>
  <c r="D646" i="4"/>
  <c r="C636" i="1"/>
  <c r="G409" i="1"/>
  <c r="H409" i="1"/>
  <c r="F415" i="4"/>
  <c r="H634" i="1" l="1"/>
  <c r="F646" i="4"/>
  <c r="H19" i="3"/>
  <c r="C640" i="1"/>
  <c r="H18" i="3"/>
  <c r="C639" i="1"/>
  <c r="E645" i="4"/>
  <c r="F645" i="4" s="1"/>
  <c r="D635" i="1"/>
  <c r="G635" i="1" s="1"/>
  <c r="E646" i="4"/>
  <c r="D636" i="1"/>
  <c r="H636" i="1" s="1"/>
  <c r="H635" i="1" l="1"/>
  <c r="G636" i="1"/>
  <c r="I19" i="3"/>
  <c r="D640" i="1"/>
  <c r="G640" i="1" s="1"/>
  <c r="I18" i="3"/>
  <c r="D639" i="1"/>
  <c r="G639" i="1" s="1"/>
  <c r="G276" i="9"/>
  <c r="E276" i="9" s="1"/>
  <c r="B276" i="9" s="1"/>
  <c r="H640" i="1"/>
  <c r="H639" i="1" l="1"/>
  <c r="H7" i="3"/>
  <c r="J3" i="9" s="1"/>
  <c r="G274" i="9" l="1"/>
  <c r="L272" i="9"/>
  <c r="H274" i="9"/>
  <c r="M272" i="9"/>
  <c r="H18" i="9"/>
  <c r="G18" i="9"/>
  <c r="I7" i="9"/>
  <c r="K13" i="9"/>
  <c r="K10" i="9"/>
  <c r="G16" i="9"/>
  <c r="J8" i="9"/>
  <c r="G15" i="9"/>
  <c r="I6" i="9"/>
  <c r="K12" i="9"/>
  <c r="G17" i="9"/>
  <c r="K9" i="9"/>
  <c r="L15" i="9"/>
  <c r="K6" i="9"/>
  <c r="J11" i="9"/>
  <c r="I17" i="9"/>
  <c r="I9" i="9"/>
  <c r="H16" i="9"/>
  <c r="K5" i="9"/>
  <c r="J10" i="9"/>
  <c r="M16" i="9"/>
  <c r="J7" i="9"/>
  <c r="I12" i="9"/>
  <c r="I5" i="9"/>
  <c r="K11" i="9"/>
  <c r="J17" i="9"/>
  <c r="J9" i="9"/>
  <c r="H15" i="9"/>
  <c r="J6" i="9"/>
  <c r="I11" i="9"/>
  <c r="H17" i="9"/>
  <c r="M15" i="9"/>
  <c r="K7" i="9"/>
  <c r="J12" i="9"/>
  <c r="K8" i="9"/>
  <c r="J13" i="9"/>
  <c r="I13" i="9"/>
  <c r="I8" i="9"/>
  <c r="J5" i="9"/>
  <c r="L16" i="9"/>
  <c r="E5" i="9" l="1"/>
  <c r="B5" i="9" s="1"/>
  <c r="F16" i="9"/>
  <c r="E10" i="9"/>
  <c r="B10" i="9" s="1"/>
  <c r="E18" i="9"/>
  <c r="B18" i="9" s="1"/>
  <c r="E8" i="9"/>
  <c r="B8" i="9" s="1"/>
  <c r="E11" i="9"/>
  <c r="B11" i="9" s="1"/>
  <c r="F272" i="9"/>
  <c r="B272" i="9" s="1"/>
  <c r="E15" i="9"/>
  <c r="E12" i="9"/>
  <c r="B12" i="9" s="1"/>
  <c r="E17" i="9"/>
  <c r="B17" i="9" s="1"/>
  <c r="E7" i="9"/>
  <c r="B7" i="9" s="1"/>
  <c r="E16" i="9"/>
  <c r="E13" i="9"/>
  <c r="B13" i="9" s="1"/>
  <c r="E9" i="9"/>
  <c r="B9" i="9" s="1"/>
  <c r="F15" i="9"/>
  <c r="E6" i="9"/>
  <c r="B6" i="9" s="1"/>
  <c r="E274" i="9"/>
  <c r="B16" i="9" l="1"/>
  <c r="F14" i="9"/>
  <c r="F20" i="9"/>
  <c r="B15" i="9"/>
  <c r="E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<sst xmlns="http://schemas.openxmlformats.org/spreadsheetml/2006/main" count="4374" uniqueCount="3426">
  <si>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</si>
  <si>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</si>
  <si>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</si>
  <si>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</si>
  <si>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</si>
  <si>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</si>
  <si>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</si>
  <si>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</si>
  <si>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</si>
  <si>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</si>
  <si>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</si>
  <si>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</si>
  <si>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</si>
  <si>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</si>
  <si>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</si>
  <si>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</si>
  <si>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</si>
  <si>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</si>
  <si>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</si>
  <si>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</si>
  <si>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</si>
  <si>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</si>
  <si>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</si>
  <si>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</si>
  <si>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</si>
  <si>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</si>
  <si>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</si>
  <si>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</si>
  <si>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</si>
  <si>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</si>
  <si>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</si>
  <si>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ISIDORA KRŠNJAVOGA NAŠICE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</si>
  <si>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</si>
  <si>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</si>
  <si>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</si>
  <si>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</si>
  <si>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</si>
  <si>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</si>
  <si>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</si>
  <si>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</si>
  <si>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</si>
  <si>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</si>
  <si>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</si>
  <si>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</si>
  <si>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</si>
  <si>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</si>
  <si>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</si>
  <si>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</si>
  <si>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</si>
  <si>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17600 - SREDNJA ŠKOLA ISIDORA KRŠNJAVOGA NAŠICE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</si>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</sst>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3197941.62</v>
      </c>
      <c r="D2" s="6">
        <f>'PR-RAS'!E6</f>
        <v>3922855.72</v>
      </c>
      <c r="E2" s="6">
        <v>0</v>
      </c>
      <c r="F2" s="6">
        <v>0</v>
      </c>
      <c r="G2" s="7">
        <f t="shared" ref="G2:G264" si="0">(B2/1000)*(C2*1+D2*2)</f>
        <v>11043.653060000001</v>
      </c>
      <c r="H2" s="7">
        <f t="shared" ref="H2:H264" si="1">ABS(C2-ROUND(C2,0))+ABS(D2-ROUND(D2,0))</f>
        <v>0.65999999968335032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2940288.5300000003</v>
      </c>
      <c r="D46" s="1">
        <f>'PR-RAS'!E50</f>
        <v>3641542.0300000003</v>
      </c>
      <c r="E46" s="1">
        <v>0</v>
      </c>
      <c r="F46" s="1">
        <v>0</v>
      </c>
      <c r="G46" s="2">
        <f t="shared" si="0"/>
        <v>460051.76655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39729.199999999997</v>
      </c>
      <c r="E50" s="1">
        <v>0</v>
      </c>
      <c r="F50" s="1">
        <v>0</v>
      </c>
      <c r="G50" s="2">
        <f t="shared" si="0"/>
        <v>3893.4616000000001</v>
      </c>
      <c r="H50" s="2">
        <f t="shared" si="1"/>
        <v>0.19999999999708962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39729.199999999997</v>
      </c>
      <c r="E53" s="1">
        <v>0</v>
      </c>
      <c r="F53" s="1">
        <v>0</v>
      </c>
      <c r="G53" s="2">
        <f t="shared" si="0"/>
        <v>4131.8367999999991</v>
      </c>
      <c r="H53" s="2">
        <f t="shared" si="1"/>
        <v>0.19999999999708962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2902065.43</v>
      </c>
      <c r="D64" s="1">
        <f>'PR-RAS'!E68</f>
        <v>3521827.94</v>
      </c>
      <c r="E64" s="1">
        <v>0</v>
      </c>
      <c r="F64" s="1">
        <v>0</v>
      </c>
      <c r="G64" s="2">
        <f t="shared" si="0"/>
        <v>626580.44253</v>
      </c>
      <c r="H64" s="2">
        <f t="shared" si="1"/>
        <v>0.49000000022351742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2900702.96</v>
      </c>
      <c r="D65" s="1">
        <f>'PR-RAS'!E69</f>
        <v>3519191.19</v>
      </c>
      <c r="E65" s="1">
        <v>0</v>
      </c>
      <c r="F65" s="1">
        <v>0</v>
      </c>
      <c r="G65" s="2">
        <f t="shared" si="0"/>
        <v>636101.46175999998</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1362.47</v>
      </c>
      <c r="D66" s="1">
        <f>'PR-RAS'!E70</f>
        <v>2636.75</v>
      </c>
      <c r="E66" s="1">
        <v>0</v>
      </c>
      <c r="F66" s="1">
        <v>0</v>
      </c>
      <c r="G66" s="2">
        <f t="shared" si="0"/>
        <v>431.33805000000001</v>
      </c>
      <c r="H66" s="2">
        <f t="shared" si="1"/>
        <v>0.72000000000002728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27263.4</v>
      </c>
      <c r="D70" s="1">
        <f>'PR-RAS'!E74</f>
        <v>52529</v>
      </c>
      <c r="E70" s="1">
        <v>0</v>
      </c>
      <c r="F70" s="1">
        <v>0</v>
      </c>
      <c r="G70" s="2">
        <f t="shared" si="0"/>
        <v>9130.1766000000007</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27263.4</v>
      </c>
      <c r="D71" s="1">
        <f>'PR-RAS'!E75</f>
        <v>52529</v>
      </c>
      <c r="E71" s="1">
        <v>0</v>
      </c>
      <c r="F71" s="1">
        <v>0</v>
      </c>
      <c r="G71" s="2">
        <f t="shared" si="0"/>
        <v>9262.4979999999996</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10959.7</v>
      </c>
      <c r="D73" s="1">
        <f>'PR-RAS'!E77</f>
        <v>27455.89</v>
      </c>
      <c r="E73" s="1">
        <v>0</v>
      </c>
      <c r="F73" s="1">
        <v>0</v>
      </c>
      <c r="G73" s="2">
        <f t="shared" si="0"/>
        <v>4742.7465599999996</v>
      </c>
      <c r="H73" s="2">
        <f t="shared" si="1"/>
        <v>0.40999999999985448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10959.7</v>
      </c>
      <c r="D76" s="1">
        <f>'PR-RAS'!E80</f>
        <v>27455.89</v>
      </c>
      <c r="E76" s="1">
        <v>0</v>
      </c>
      <c r="F76" s="1">
        <v>0</v>
      </c>
      <c r="G76" s="2">
        <f t="shared" si="0"/>
        <v>4940.3609999999999</v>
      </c>
      <c r="H76" s="2">
        <f t="shared" si="1"/>
        <v>0.40999999999985448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48</v>
      </c>
      <c r="E78" s="1">
        <v>0</v>
      </c>
      <c r="F78" s="1">
        <v>0</v>
      </c>
      <c r="G78" s="2">
        <f t="shared" si="0"/>
        <v>7.3919999999999995</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48</v>
      </c>
      <c r="E87" s="1">
        <v>0</v>
      </c>
      <c r="F87" s="1">
        <v>0</v>
      </c>
      <c r="G87" s="2">
        <f t="shared" si="0"/>
        <v>8.2560000000000002</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48</v>
      </c>
      <c r="E92" s="1">
        <v>0</v>
      </c>
      <c r="F92" s="1">
        <v>0</v>
      </c>
      <c r="G92" s="2">
        <f t="shared" si="0"/>
        <v>8.7360000000000007</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5679.78</v>
      </c>
      <c r="D102" s="1">
        <f>'PR-RAS'!E106</f>
        <v>6313.76</v>
      </c>
      <c r="E102" s="1">
        <v>0</v>
      </c>
      <c r="F102" s="1">
        <v>0</v>
      </c>
      <c r="G102" s="2">
        <f t="shared" si="0"/>
        <v>1849.0373</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5679.78</v>
      </c>
      <c r="D108" s="1">
        <f>'PR-RAS'!E112</f>
        <v>6313.76</v>
      </c>
      <c r="E108" s="1">
        <v>0</v>
      </c>
      <c r="F108" s="1">
        <v>0</v>
      </c>
      <c r="G108" s="2">
        <f t="shared" si="0"/>
        <v>1958.8810999999998</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5679.78</v>
      </c>
      <c r="D113" s="1">
        <f>'PR-RAS'!E117</f>
        <v>6313.76</v>
      </c>
      <c r="E113" s="1">
        <v>0</v>
      </c>
      <c r="F113" s="1">
        <v>0</v>
      </c>
      <c r="G113" s="2">
        <f t="shared" si="0"/>
        <v>2050.4175999999998</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48677.18</v>
      </c>
      <c r="D120" s="1">
        <f>'PR-RAS'!E124</f>
        <v>41220.660000000003</v>
      </c>
      <c r="E120" s="1">
        <v>0</v>
      </c>
      <c r="F120" s="1">
        <v>0</v>
      </c>
      <c r="G120" s="2">
        <f t="shared" si="0"/>
        <v>15603.101499999999</v>
      </c>
      <c r="H120" s="2">
        <f t="shared" si="1"/>
        <v>0.51999999999679858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46029.35</v>
      </c>
      <c r="D121" s="1">
        <f>'PR-RAS'!E125</f>
        <v>39260.660000000003</v>
      </c>
      <c r="E121" s="1">
        <v>0</v>
      </c>
      <c r="F121" s="1">
        <v>0</v>
      </c>
      <c r="G121" s="2">
        <f t="shared" si="0"/>
        <v>14946.080400000001</v>
      </c>
      <c r="H121" s="2">
        <f t="shared" si="1"/>
        <v>0.68999999999505235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46029.35</v>
      </c>
      <c r="D123" s="1">
        <f>'PR-RAS'!E127</f>
        <v>39260.660000000003</v>
      </c>
      <c r="E123" s="1">
        <v>0</v>
      </c>
      <c r="F123" s="1">
        <v>0</v>
      </c>
      <c r="G123" s="2">
        <f t="shared" si="0"/>
        <v>15195.181740000002</v>
      </c>
      <c r="H123" s="2">
        <f t="shared" si="1"/>
        <v>0.68999999999505235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2647.83</v>
      </c>
      <c r="D124" s="1">
        <f>'PR-RAS'!E128</f>
        <v>1960</v>
      </c>
      <c r="E124" s="1">
        <v>0</v>
      </c>
      <c r="F124" s="1">
        <v>0</v>
      </c>
      <c r="G124" s="2">
        <f t="shared" si="0"/>
        <v>807.84308999999996</v>
      </c>
      <c r="H124" s="2">
        <f t="shared" si="1"/>
        <v>0.17000000000007276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1050</v>
      </c>
      <c r="D125" s="1">
        <f>'PR-RAS'!E129</f>
        <v>1280</v>
      </c>
      <c r="E125" s="1">
        <v>0</v>
      </c>
      <c r="F125" s="1">
        <v>0</v>
      </c>
      <c r="G125" s="2">
        <f t="shared" si="0"/>
        <v>447.64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1597.83</v>
      </c>
      <c r="D126" s="1">
        <f>'PR-RAS'!E130</f>
        <v>680</v>
      </c>
      <c r="E126" s="1">
        <v>0</v>
      </c>
      <c r="F126" s="1">
        <v>0</v>
      </c>
      <c r="G126" s="2">
        <f t="shared" si="0"/>
        <v>369.72874999999999</v>
      </c>
      <c r="H126" s="2">
        <f t="shared" si="1"/>
        <v>0.17000000000007276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203295.90000000002</v>
      </c>
      <c r="D129" s="1">
        <f>'PR-RAS'!E133</f>
        <v>233731.24</v>
      </c>
      <c r="E129" s="1">
        <v>0</v>
      </c>
      <c r="F129" s="1">
        <v>0</v>
      </c>
      <c r="G129" s="2">
        <f t="shared" si="0"/>
        <v>85857.072639999999</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203295.90000000002</v>
      </c>
      <c r="D130" s="1">
        <f>'PR-RAS'!E134</f>
        <v>233731.24</v>
      </c>
      <c r="E130" s="1">
        <v>0</v>
      </c>
      <c r="F130" s="1">
        <v>0</v>
      </c>
      <c r="G130" s="2">
        <f t="shared" si="0"/>
        <v>86527.831019999998</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201625.17</v>
      </c>
      <c r="D131" s="1">
        <f>'PR-RAS'!E135</f>
        <v>231976.74</v>
      </c>
      <c r="E131" s="1">
        <v>0</v>
      </c>
      <c r="F131" s="1">
        <v>0</v>
      </c>
      <c r="G131" s="2">
        <f t="shared" si="0"/>
        <v>86525.224500000011</v>
      </c>
      <c r="H131" s="2">
        <f t="shared" si="1"/>
        <v>0.43000000002211891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1670.73</v>
      </c>
      <c r="D132" s="1">
        <f>'PR-RAS'!E136</f>
        <v>1754.5</v>
      </c>
      <c r="E132" s="1">
        <v>0</v>
      </c>
      <c r="F132" s="1">
        <v>0</v>
      </c>
      <c r="G132" s="2">
        <f t="shared" si="0"/>
        <v>678.54462999999998</v>
      </c>
      <c r="H132" s="2">
        <f t="shared" si="1"/>
        <v>0.76999999999998181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0.23</v>
      </c>
      <c r="D135" s="1">
        <f>'PR-RAS'!E139</f>
        <v>0.03</v>
      </c>
      <c r="E135" s="1">
        <v>0</v>
      </c>
      <c r="F135" s="1">
        <v>0</v>
      </c>
      <c r="G135" s="2">
        <f t="shared" si="0"/>
        <v>3.8860000000000006E-2</v>
      </c>
      <c r="H135" s="2">
        <f t="shared" si="1"/>
        <v>0.26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0.23</v>
      </c>
      <c r="D146" s="1">
        <f>'PR-RAS'!E150</f>
        <v>0.03</v>
      </c>
      <c r="E146" s="1">
        <v>0</v>
      </c>
      <c r="F146" s="1">
        <v>0</v>
      </c>
      <c r="G146" s="2">
        <f t="shared" si="0"/>
        <v>4.2050000000000004E-2</v>
      </c>
      <c r="H146" s="2">
        <f t="shared" si="1"/>
        <v>0.26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3216226.8499999996</v>
      </c>
      <c r="D147" s="1">
        <f>'PR-RAS'!E151</f>
        <v>3829871.31</v>
      </c>
      <c r="E147" s="1">
        <v>0</v>
      </c>
      <c r="F147" s="1">
        <v>0</v>
      </c>
      <c r="G147" s="2">
        <f t="shared" si="0"/>
        <v>1587891.5426199997</v>
      </c>
      <c r="H147" s="2">
        <f t="shared" si="1"/>
        <v>0.46000000042840838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2906481.51</v>
      </c>
      <c r="D148" s="1">
        <f>'PR-RAS'!E152</f>
        <v>3531502.6599999997</v>
      </c>
      <c r="E148" s="1">
        <v>0</v>
      </c>
      <c r="F148" s="1">
        <v>0</v>
      </c>
      <c r="G148" s="2">
        <f t="shared" si="0"/>
        <v>1465514.5640099996</v>
      </c>
      <c r="H148" s="2">
        <f t="shared" si="1"/>
        <v>0.83000000054016709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2396830.2599999998</v>
      </c>
      <c r="D149" s="1">
        <f>'PR-RAS'!E153</f>
        <v>2929222.34</v>
      </c>
      <c r="E149" s="1">
        <v>0</v>
      </c>
      <c r="F149" s="1">
        <v>0</v>
      </c>
      <c r="G149" s="2">
        <f t="shared" si="0"/>
        <v>1221780.6911199999</v>
      </c>
      <c r="H149" s="2">
        <f t="shared" si="1"/>
        <v>0.59999999962747097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2260325.36</v>
      </c>
      <c r="D150" s="1">
        <f>'PR-RAS'!E154</f>
        <v>2781793.4</v>
      </c>
      <c r="E150" s="1">
        <v>0</v>
      </c>
      <c r="F150" s="1">
        <v>0</v>
      </c>
      <c r="G150" s="2">
        <f t="shared" si="0"/>
        <v>1165762.91184</v>
      </c>
      <c r="H150" s="2">
        <f t="shared" si="1"/>
        <v>0.75999999977648258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67859.210000000006</v>
      </c>
      <c r="D152" s="1">
        <f>'PR-RAS'!E156</f>
        <v>62706.1</v>
      </c>
      <c r="E152" s="1">
        <v>0</v>
      </c>
      <c r="F152" s="1">
        <v>0</v>
      </c>
      <c r="G152" s="2">
        <f t="shared" si="0"/>
        <v>29183.982909999999</v>
      </c>
      <c r="H152" s="2">
        <f t="shared" si="1"/>
        <v>0.31000000000494765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68645.69</v>
      </c>
      <c r="D153" s="1">
        <f>'PR-RAS'!E157</f>
        <v>84722.84</v>
      </c>
      <c r="E153" s="1">
        <v>0</v>
      </c>
      <c r="F153" s="1">
        <v>0</v>
      </c>
      <c r="G153" s="2">
        <f t="shared" si="0"/>
        <v>36189.88824</v>
      </c>
      <c r="H153" s="2">
        <f t="shared" si="1"/>
        <v>0.47000000000116415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122422.26</v>
      </c>
      <c r="D154" s="1">
        <f>'PR-RAS'!E158</f>
        <v>133309.88</v>
      </c>
      <c r="E154" s="1">
        <v>0</v>
      </c>
      <c r="F154" s="1">
        <v>0</v>
      </c>
      <c r="G154" s="2">
        <f t="shared" si="0"/>
        <v>59523.429060000002</v>
      </c>
      <c r="H154" s="2">
        <f t="shared" si="1"/>
        <v>0.3799999999901047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387228.99</v>
      </c>
      <c r="D155" s="1">
        <f>'PR-RAS'!E159</f>
        <v>468970.44</v>
      </c>
      <c r="E155" s="1">
        <v>0</v>
      </c>
      <c r="F155" s="1">
        <v>0</v>
      </c>
      <c r="G155" s="2">
        <f t="shared" si="0"/>
        <v>204076.15998000003</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387228.99</v>
      </c>
      <c r="D157" s="1">
        <f>'PR-RAS'!E161</f>
        <v>468970.44</v>
      </c>
      <c r="E157" s="1">
        <v>0</v>
      </c>
      <c r="F157" s="1">
        <v>0</v>
      </c>
      <c r="G157" s="2">
        <f t="shared" si="0"/>
        <v>206726.49972000002</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304870.67000000004</v>
      </c>
      <c r="D159" s="1">
        <f>'PR-RAS'!E163</f>
        <v>294069.12</v>
      </c>
      <c r="E159" s="1">
        <v>0</v>
      </c>
      <c r="F159" s="1">
        <v>0</v>
      </c>
      <c r="G159" s="2">
        <f t="shared" si="0"/>
        <v>141095.40778000001</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116704.77</v>
      </c>
      <c r="D160" s="1">
        <f>'PR-RAS'!E164</f>
        <v>95028.15</v>
      </c>
      <c r="E160" s="1">
        <v>0</v>
      </c>
      <c r="F160" s="1">
        <v>0</v>
      </c>
      <c r="G160" s="2">
        <f t="shared" si="0"/>
        <v>48775.010130000002</v>
      </c>
      <c r="H160" s="2">
        <f t="shared" si="1"/>
        <v>0.3799999999901047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17338.689999999999</v>
      </c>
      <c r="D161" s="1">
        <f>'PR-RAS'!E165</f>
        <v>12392.4</v>
      </c>
      <c r="E161" s="1">
        <v>0</v>
      </c>
      <c r="F161" s="1">
        <v>0</v>
      </c>
      <c r="G161" s="2">
        <f t="shared" si="0"/>
        <v>6739.7583999999997</v>
      </c>
      <c r="H161" s="2">
        <f t="shared" si="1"/>
        <v>0.71000000000094587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58146.33</v>
      </c>
      <c r="D162" s="1">
        <f>'PR-RAS'!E166</f>
        <v>54314.52</v>
      </c>
      <c r="E162" s="1">
        <v>0</v>
      </c>
      <c r="F162" s="1">
        <v>0</v>
      </c>
      <c r="G162" s="2">
        <f t="shared" si="0"/>
        <v>26850.834569999999</v>
      </c>
      <c r="H162" s="2">
        <f t="shared" si="1"/>
        <v>0.81000000000494765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41111.269999999997</v>
      </c>
      <c r="D163" s="1">
        <f>'PR-RAS'!E167</f>
        <v>28107.98</v>
      </c>
      <c r="E163" s="1">
        <v>0</v>
      </c>
      <c r="F163" s="1">
        <v>0</v>
      </c>
      <c r="G163" s="2">
        <f t="shared" si="0"/>
        <v>15767.011259999999</v>
      </c>
      <c r="H163" s="2">
        <f t="shared" si="1"/>
        <v>0.28999999999723514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108.48</v>
      </c>
      <c r="D164" s="1">
        <f>'PR-RAS'!E168</f>
        <v>213.25</v>
      </c>
      <c r="E164" s="1">
        <v>0</v>
      </c>
      <c r="F164" s="1">
        <v>0</v>
      </c>
      <c r="G164" s="2">
        <f t="shared" si="0"/>
        <v>87.201740000000001</v>
      </c>
      <c r="H164" s="2">
        <f t="shared" si="1"/>
        <v>0.73000000000000398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77904.27</v>
      </c>
      <c r="D165" s="1">
        <f>'PR-RAS'!E169</f>
        <v>89448.450000000012</v>
      </c>
      <c r="E165" s="1">
        <v>0</v>
      </c>
      <c r="F165" s="1">
        <v>0</v>
      </c>
      <c r="G165" s="2">
        <f t="shared" si="0"/>
        <v>42115.39188000001</v>
      </c>
      <c r="H165" s="2">
        <f t="shared" si="1"/>
        <v>0.72000000001571607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18301.96</v>
      </c>
      <c r="D166" s="1">
        <f>'PR-RAS'!E170</f>
        <v>23329.66</v>
      </c>
      <c r="E166" s="1">
        <v>0</v>
      </c>
      <c r="F166" s="1">
        <v>0</v>
      </c>
      <c r="G166" s="2">
        <f t="shared" si="0"/>
        <v>10718.611200000001</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23250.19</v>
      </c>
      <c r="D167" s="1">
        <f>'PR-RAS'!E171</f>
        <v>20362.150000000001</v>
      </c>
      <c r="E167" s="1">
        <v>0</v>
      </c>
      <c r="F167" s="1">
        <v>0</v>
      </c>
      <c r="G167" s="2">
        <f t="shared" si="0"/>
        <v>10619.765340000002</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31675.75</v>
      </c>
      <c r="D168" s="1">
        <f>'PR-RAS'!E172</f>
        <v>38463.07</v>
      </c>
      <c r="E168" s="1">
        <v>0</v>
      </c>
      <c r="F168" s="1">
        <v>0</v>
      </c>
      <c r="G168" s="2">
        <f t="shared" si="0"/>
        <v>18136.515630000002</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3558.94</v>
      </c>
      <c r="D169" s="1">
        <f>'PR-RAS'!E173</f>
        <v>4561.92</v>
      </c>
      <c r="E169" s="1">
        <v>0</v>
      </c>
      <c r="F169" s="1">
        <v>0</v>
      </c>
      <c r="G169" s="2">
        <f t="shared" si="0"/>
        <v>2130.7070400000002</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829.83</v>
      </c>
      <c r="D170" s="1">
        <f>'PR-RAS'!E174</f>
        <v>1811.41</v>
      </c>
      <c r="E170" s="1">
        <v>0</v>
      </c>
      <c r="F170" s="1">
        <v>0</v>
      </c>
      <c r="G170" s="2">
        <f t="shared" si="0"/>
        <v>752.4978500000002</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287.60000000000002</v>
      </c>
      <c r="D172" s="1">
        <f>'PR-RAS'!E176</f>
        <v>920.24</v>
      </c>
      <c r="E172" s="1">
        <v>0</v>
      </c>
      <c r="F172" s="1">
        <v>0</v>
      </c>
      <c r="G172" s="2">
        <f t="shared" si="0"/>
        <v>363.90168</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87832.16</v>
      </c>
      <c r="D173" s="1">
        <f>'PR-RAS'!E177</f>
        <v>85384.920000000013</v>
      </c>
      <c r="E173" s="1">
        <v>0</v>
      </c>
      <c r="F173" s="1">
        <v>0</v>
      </c>
      <c r="G173" s="2">
        <f t="shared" si="0"/>
        <v>44479.544000000002</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7340.08</v>
      </c>
      <c r="D174" s="1">
        <f>'PR-RAS'!E178</f>
        <v>4838.59</v>
      </c>
      <c r="E174" s="1">
        <v>0</v>
      </c>
      <c r="F174" s="1">
        <v>0</v>
      </c>
      <c r="G174" s="2">
        <f t="shared" si="0"/>
        <v>2943.9859799999999</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12624.78</v>
      </c>
      <c r="D175" s="1">
        <f>'PR-RAS'!E179</f>
        <v>19079.72</v>
      </c>
      <c r="E175" s="1">
        <v>0</v>
      </c>
      <c r="F175" s="1">
        <v>0</v>
      </c>
      <c r="G175" s="2">
        <f t="shared" si="0"/>
        <v>8836.4542799999999</v>
      </c>
      <c r="H175" s="2">
        <f t="shared" si="1"/>
        <v>0.49999999999818101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382.32</v>
      </c>
      <c r="D176" s="1">
        <f>'PR-RAS'!E180</f>
        <v>1382.32</v>
      </c>
      <c r="E176" s="1">
        <v>0</v>
      </c>
      <c r="F176" s="1">
        <v>0</v>
      </c>
      <c r="G176" s="2">
        <f t="shared" si="0"/>
        <v>550.71799999999996</v>
      </c>
      <c r="H176" s="2">
        <f t="shared" si="1"/>
        <v>0.63999999999992951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19819.53</v>
      </c>
      <c r="D177" s="1">
        <f>'PR-RAS'!E181</f>
        <v>19830.46</v>
      </c>
      <c r="E177" s="1">
        <v>0</v>
      </c>
      <c r="F177" s="1">
        <v>0</v>
      </c>
      <c r="G177" s="2">
        <f t="shared" si="0"/>
        <v>10468.5592</v>
      </c>
      <c r="H177" s="2">
        <f t="shared" si="1"/>
        <v>0.93000000000029104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6127.92</v>
      </c>
      <c r="D179" s="1">
        <f>'PR-RAS'!E183</f>
        <v>7328.02</v>
      </c>
      <c r="E179" s="1">
        <v>0</v>
      </c>
      <c r="F179" s="1">
        <v>0</v>
      </c>
      <c r="G179" s="2">
        <f t="shared" si="0"/>
        <v>3699.5448799999995</v>
      </c>
      <c r="H179" s="2">
        <f t="shared" si="1"/>
        <v>0.1000000000003638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37020.57</v>
      </c>
      <c r="D180" s="1">
        <f>'PR-RAS'!E184</f>
        <v>21433.67</v>
      </c>
      <c r="E180" s="1">
        <v>0</v>
      </c>
      <c r="F180" s="1">
        <v>0</v>
      </c>
      <c r="G180" s="2">
        <f t="shared" si="0"/>
        <v>14299.935890000001</v>
      </c>
      <c r="H180" s="2">
        <f t="shared" si="1"/>
        <v>0.76000000000203727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508.74</v>
      </c>
      <c r="D181" s="1">
        <f>'PR-RAS'!E185</f>
        <v>2800.35</v>
      </c>
      <c r="E181" s="1">
        <v>0</v>
      </c>
      <c r="F181" s="1">
        <v>0</v>
      </c>
      <c r="G181" s="2">
        <f t="shared" si="0"/>
        <v>1099.6991999999998</v>
      </c>
      <c r="H181" s="2">
        <f t="shared" si="1"/>
        <v>0.60999999999989996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4008.22</v>
      </c>
      <c r="D182" s="1">
        <f>'PR-RAS'!E186</f>
        <v>8691.7900000000009</v>
      </c>
      <c r="E182" s="1">
        <v>0</v>
      </c>
      <c r="F182" s="1">
        <v>0</v>
      </c>
      <c r="G182" s="2">
        <f t="shared" si="0"/>
        <v>3871.9158000000002</v>
      </c>
      <c r="H182" s="2">
        <f t="shared" si="1"/>
        <v>0.4299999999989268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1368.64</v>
      </c>
      <c r="D183" s="1">
        <f>'PR-RAS'!E187</f>
        <v>1922.11</v>
      </c>
      <c r="E183" s="1">
        <v>0</v>
      </c>
      <c r="F183" s="1">
        <v>0</v>
      </c>
      <c r="G183" s="2">
        <f t="shared" si="0"/>
        <v>948.74051999999995</v>
      </c>
      <c r="H183" s="2">
        <f t="shared" si="1"/>
        <v>0.46999999999979991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21060.83</v>
      </c>
      <c r="D184" s="1">
        <f>'PR-RAS'!E188</f>
        <v>22285.489999999998</v>
      </c>
      <c r="E184" s="1">
        <v>0</v>
      </c>
      <c r="F184" s="1">
        <v>0</v>
      </c>
      <c r="G184" s="2">
        <f t="shared" si="0"/>
        <v>12010.621229999999</v>
      </c>
      <c r="H184" s="2">
        <f t="shared" si="1"/>
        <v>0.6599999999962165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1341.34</v>
      </c>
      <c r="D186" s="1">
        <f>'PR-RAS'!E190</f>
        <v>1407.99</v>
      </c>
      <c r="E186" s="1">
        <v>0</v>
      </c>
      <c r="F186" s="1">
        <v>0</v>
      </c>
      <c r="G186" s="2">
        <f t="shared" si="0"/>
        <v>769.10419999999999</v>
      </c>
      <c r="H186" s="2">
        <f t="shared" si="1"/>
        <v>0.34999999999990905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4111.57</v>
      </c>
      <c r="D187" s="1">
        <f>'PR-RAS'!E191</f>
        <v>4873.38</v>
      </c>
      <c r="E187" s="1">
        <v>0</v>
      </c>
      <c r="F187" s="1">
        <v>0</v>
      </c>
      <c r="G187" s="2">
        <f t="shared" si="0"/>
        <v>2577.6493799999998</v>
      </c>
      <c r="H187" s="2">
        <f t="shared" si="1"/>
        <v>0.81000000000040018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1879.56</v>
      </c>
      <c r="D189" s="1">
        <f>'PR-RAS'!E193</f>
        <v>2329.9499999999998</v>
      </c>
      <c r="E189" s="1">
        <v>0</v>
      </c>
      <c r="F189" s="1">
        <v>0</v>
      </c>
      <c r="G189" s="2">
        <f t="shared" si="0"/>
        <v>1229.4184799999998</v>
      </c>
      <c r="H189" s="2">
        <f t="shared" si="1"/>
        <v>0.49000000000023647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13715.09</v>
      </c>
      <c r="D191" s="1">
        <f>'PR-RAS'!E195</f>
        <v>13649.17</v>
      </c>
      <c r="E191" s="1">
        <v>0</v>
      </c>
      <c r="F191" s="1">
        <v>0</v>
      </c>
      <c r="G191" s="2">
        <f t="shared" si="0"/>
        <v>7792.5517</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3011.57</v>
      </c>
      <c r="D248" s="1">
        <f>'PR-RAS'!E252</f>
        <v>2421.16</v>
      </c>
      <c r="E248" s="1">
        <v>0</v>
      </c>
      <c r="F248" s="1">
        <v>0</v>
      </c>
      <c r="G248" s="2">
        <f t="shared" si="0"/>
        <v>1939.9108299999998</v>
      </c>
      <c r="H248" s="2">
        <f t="shared" si="1"/>
        <v>0.58999999999969077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3011.57</v>
      </c>
      <c r="D255" s="1">
        <f>'PR-RAS'!E259</f>
        <v>2421.16</v>
      </c>
      <c r="E255" s="1">
        <v>0</v>
      </c>
      <c r="F255" s="1">
        <v>0</v>
      </c>
      <c r="G255" s="2">
        <f t="shared" si="0"/>
        <v>1994.8880599999998</v>
      </c>
      <c r="H255" s="2">
        <f t="shared" si="1"/>
        <v>0.58999999999969077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3011.57</v>
      </c>
      <c r="D256" s="1">
        <f>'PR-RAS'!E260</f>
        <v>2421.16</v>
      </c>
      <c r="E256" s="1">
        <v>0</v>
      </c>
      <c r="F256" s="1">
        <v>0</v>
      </c>
      <c r="G256" s="2">
        <f t="shared" si="0"/>
        <v>2002.7419499999999</v>
      </c>
      <c r="H256" s="2">
        <f t="shared" si="1"/>
        <v>0.58999999999969077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1863.1</v>
      </c>
      <c r="D259" s="1">
        <f>'PR-RAS'!E263</f>
        <v>1878.37</v>
      </c>
      <c r="E259" s="1">
        <v>0</v>
      </c>
      <c r="F259" s="1">
        <v>0</v>
      </c>
      <c r="G259" s="2">
        <f t="shared" si="0"/>
        <v>1449.9187200000001</v>
      </c>
      <c r="H259" s="2">
        <f t="shared" si="1"/>
        <v>0.46999999999979991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1863.1</v>
      </c>
      <c r="D260" s="1">
        <f>'PR-RAS'!E264</f>
        <v>1878.37</v>
      </c>
      <c r="E260" s="1">
        <v>0</v>
      </c>
      <c r="F260" s="1">
        <v>0</v>
      </c>
      <c r="G260" s="2">
        <f t="shared" si="0"/>
        <v>1455.5385600000002</v>
      </c>
      <c r="H260" s="2">
        <f t="shared" si="1"/>
        <v>0.46999999999979991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1863.1</v>
      </c>
      <c r="D262" s="1">
        <f>'PR-RAS'!E266</f>
        <v>1878.37</v>
      </c>
      <c r="E262" s="1">
        <v>0</v>
      </c>
      <c r="F262" s="1">
        <v>0</v>
      </c>
      <c r="G262" s="2">
        <f t="shared" si="0"/>
        <v>1466.7782400000001</v>
      </c>
      <c r="H262" s="2">
        <f t="shared" si="1"/>
        <v>0.46999999999979991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3216226.8499999996</v>
      </c>
      <c r="D285" s="1">
        <f>'PR-RAS'!E289</f>
        <v>3829871.31</v>
      </c>
      <c r="E285" s="1">
        <v>0</v>
      </c>
      <c r="F285" s="1">
        <v>0</v>
      </c>
      <c r="G285" s="2">
        <f t="shared" si="8"/>
        <v>3088775.3294799994</v>
      </c>
      <c r="H285" s="2">
        <f t="shared" si="9"/>
        <v>0.46000000042840838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92984.410000000149</v>
      </c>
      <c r="E286" s="1">
        <v>0</v>
      </c>
      <c r="F286" s="1">
        <v>0</v>
      </c>
      <c r="G286" s="2">
        <f t="shared" si="8"/>
        <v>53001.113700000082</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18285.229999999516</v>
      </c>
      <c r="D287" s="1">
        <f>'PR-RAS'!E291</f>
        <v>0</v>
      </c>
      <c r="E287" s="1">
        <v>0</v>
      </c>
      <c r="F287" s="1">
        <v>0</v>
      </c>
      <c r="G287" s="2">
        <f t="shared" si="8"/>
        <v>5229.575779999861</v>
      </c>
      <c r="H287" s="2">
        <f t="shared" si="9"/>
        <v>0.22999999951571226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374386.79</v>
      </c>
      <c r="D288" s="1">
        <f>'PR-RAS'!E292</f>
        <v>351470.53</v>
      </c>
      <c r="E288" s="1">
        <v>0</v>
      </c>
      <c r="F288" s="1">
        <v>0</v>
      </c>
      <c r="G288" s="2">
        <f t="shared" si="8"/>
        <v>309193.09295000002</v>
      </c>
      <c r="H288" s="2">
        <f t="shared" si="9"/>
        <v>0.67999999999301508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11138.86</v>
      </c>
      <c r="D290" s="1">
        <f>'PR-RAS'!E294</f>
        <v>13289.18</v>
      </c>
      <c r="E290" s="1">
        <v>0</v>
      </c>
      <c r="F290" s="1">
        <v>0</v>
      </c>
      <c r="G290" s="2">
        <f t="shared" si="8"/>
        <v>10900.27658</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11138.86</v>
      </c>
      <c r="D291" s="1">
        <f>'PR-RAS'!E295</f>
        <v>13289.18</v>
      </c>
      <c r="E291" s="1">
        <v>0</v>
      </c>
      <c r="F291" s="1">
        <v>0</v>
      </c>
      <c r="G291" s="2">
        <f t="shared" si="8"/>
        <v>10937.9938</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5730.12</v>
      </c>
      <c r="E293" s="1">
        <v>0</v>
      </c>
      <c r="F293" s="1">
        <v>0</v>
      </c>
      <c r="G293" s="2">
        <f t="shared" si="8"/>
        <v>3346.3900799999997</v>
      </c>
      <c r="H293" s="2">
        <f t="shared" si="9"/>
        <v>0.11999999999989086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5730.12</v>
      </c>
      <c r="E306" s="1">
        <v>0</v>
      </c>
      <c r="F306" s="1">
        <v>0</v>
      </c>
      <c r="G306" s="2">
        <f t="shared" si="8"/>
        <v>3495.3732</v>
      </c>
      <c r="H306" s="2">
        <f t="shared" si="9"/>
        <v>0.11999999999989086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363.12</v>
      </c>
      <c r="E312" s="1">
        <v>0</v>
      </c>
      <c r="F312" s="1">
        <v>0</v>
      </c>
      <c r="G312" s="2">
        <f t="shared" si="8"/>
        <v>225.86063999999999</v>
      </c>
      <c r="H312" s="2">
        <f t="shared" si="9"/>
        <v>0.12000000000000455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363.12</v>
      </c>
      <c r="E313" s="1">
        <v>0</v>
      </c>
      <c r="F313" s="1">
        <v>0</v>
      </c>
      <c r="G313" s="2">
        <f t="shared" si="8"/>
        <v>226.58688000000001</v>
      </c>
      <c r="H313" s="2">
        <f t="shared" si="9"/>
        <v>0.12000000000000455</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5367</v>
      </c>
      <c r="E321" s="1">
        <v>0</v>
      </c>
      <c r="F321" s="1">
        <v>0</v>
      </c>
      <c r="G321" s="2">
        <f t="shared" si="8"/>
        <v>3434.88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5367</v>
      </c>
      <c r="E322" s="1">
        <v>0</v>
      </c>
      <c r="F322" s="1">
        <v>0</v>
      </c>
      <c r="G322" s="2">
        <f t="shared" si="8"/>
        <v>3445.614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17693.699999999997</v>
      </c>
      <c r="D345" s="1">
        <f>'PR-RAS'!E350</f>
        <v>16683.849999999999</v>
      </c>
      <c r="E345" s="1">
        <v>0</v>
      </c>
      <c r="F345" s="1">
        <v>0</v>
      </c>
      <c r="G345" s="2">
        <f t="shared" si="8"/>
        <v>17565.121599999995</v>
      </c>
      <c r="H345" s="2">
        <f t="shared" si="9"/>
        <v>0.45000000000436557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17693.699999999997</v>
      </c>
      <c r="D358" s="1">
        <f>'PR-RAS'!E363</f>
        <v>16683.849999999999</v>
      </c>
      <c r="E358" s="1">
        <v>0</v>
      </c>
      <c r="F358" s="1">
        <v>0</v>
      </c>
      <c r="G358" s="2">
        <f t="shared" si="8"/>
        <v>18228.919799999996</v>
      </c>
      <c r="H358" s="2">
        <f t="shared" si="9"/>
        <v>0.45000000000436557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3585.66</v>
      </c>
      <c r="D359" s="1">
        <f>'PR-RAS'!E364</f>
        <v>0</v>
      </c>
      <c r="E359" s="1">
        <v>0</v>
      </c>
      <c r="F359" s="1">
        <v>0</v>
      </c>
      <c r="G359" s="2">
        <f t="shared" si="8"/>
        <v>1283.6662799999999</v>
      </c>
      <c r="H359" s="2">
        <f t="shared" si="9"/>
        <v>0.34000000000014552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3585.66</v>
      </c>
      <c r="D361" s="1">
        <f>'PR-RAS'!E366</f>
        <v>0</v>
      </c>
      <c r="E361" s="1">
        <v>0</v>
      </c>
      <c r="F361" s="1">
        <v>0</v>
      </c>
      <c r="G361" s="2">
        <f t="shared" si="8"/>
        <v>1290.8375999999998</v>
      </c>
      <c r="H361" s="2">
        <f t="shared" si="9"/>
        <v>0.34000000000014552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11484.05</v>
      </c>
      <c r="D364" s="1">
        <f>'PR-RAS'!E369</f>
        <v>13073.789999999999</v>
      </c>
      <c r="E364" s="1">
        <v>0</v>
      </c>
      <c r="F364" s="1">
        <v>0</v>
      </c>
      <c r="G364" s="2">
        <f t="shared" si="8"/>
        <v>13660.281689999998</v>
      </c>
      <c r="H364" s="2">
        <f t="shared" si="9"/>
        <v>0.26000000000021828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5279.29</v>
      </c>
      <c r="D365" s="1">
        <f>'PR-RAS'!E370</f>
        <v>3124.2</v>
      </c>
      <c r="E365" s="1">
        <v>0</v>
      </c>
      <c r="F365" s="1">
        <v>0</v>
      </c>
      <c r="G365" s="2">
        <f t="shared" si="8"/>
        <v>4196.0791599999993</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3228</v>
      </c>
      <c r="E366" s="1">
        <v>0</v>
      </c>
      <c r="F366" s="1">
        <v>0</v>
      </c>
      <c r="G366" s="2">
        <f t="shared" si="8"/>
        <v>2356.44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998.33</v>
      </c>
      <c r="D367" s="1">
        <f>'PR-RAS'!E372</f>
        <v>5070.96</v>
      </c>
      <c r="E367" s="1">
        <v>0</v>
      </c>
      <c r="F367" s="1">
        <v>0</v>
      </c>
      <c r="G367" s="2">
        <f t="shared" si="8"/>
        <v>4077.3314999999998</v>
      </c>
      <c r="H367" s="2">
        <f t="shared" si="9"/>
        <v>0.37000000000000455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997.83</v>
      </c>
      <c r="D369" s="1">
        <f>'PR-RAS'!E374</f>
        <v>0</v>
      </c>
      <c r="E369" s="1">
        <v>0</v>
      </c>
      <c r="F369" s="1">
        <v>0</v>
      </c>
      <c r="G369" s="2">
        <f t="shared" si="8"/>
        <v>367.20143999999999</v>
      </c>
      <c r="H369" s="2">
        <f t="shared" si="9"/>
        <v>0.16999999999995907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1285.73</v>
      </c>
      <c r="E370" s="1">
        <v>0</v>
      </c>
      <c r="F370" s="1">
        <v>0</v>
      </c>
      <c r="G370" s="2">
        <f t="shared" si="8"/>
        <v>948.86874</v>
      </c>
      <c r="H370" s="2">
        <f t="shared" si="9"/>
        <v>0.26999999999998181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4208.6000000000004</v>
      </c>
      <c r="D371" s="1">
        <f>'PR-RAS'!E376</f>
        <v>364.9</v>
      </c>
      <c r="E371" s="1">
        <v>0</v>
      </c>
      <c r="F371" s="1">
        <v>0</v>
      </c>
      <c r="G371" s="2">
        <f t="shared" si="8"/>
        <v>1827.2080000000001</v>
      </c>
      <c r="H371" s="2">
        <f t="shared" si="9"/>
        <v>0.49999999999965894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2623.99</v>
      </c>
      <c r="D378" s="1">
        <f>'PR-RAS'!E383</f>
        <v>3610.06</v>
      </c>
      <c r="E378" s="1">
        <v>0</v>
      </c>
      <c r="F378" s="1">
        <v>0</v>
      </c>
      <c r="G378" s="2">
        <f t="shared" si="8"/>
        <v>3711.2294700000002</v>
      </c>
      <c r="H378" s="2">
        <f t="shared" si="9"/>
        <v>7.0000000000163709E-2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2623.99</v>
      </c>
      <c r="D379" s="1">
        <f>'PR-RAS'!E384</f>
        <v>3610.06</v>
      </c>
      <c r="E379" s="1">
        <v>0</v>
      </c>
      <c r="F379" s="1">
        <v>0</v>
      </c>
      <c r="G379" s="2">
        <f t="shared" si="8"/>
        <v>3721.0735800000002</v>
      </c>
      <c r="H379" s="2">
        <f t="shared" si="9"/>
        <v>7.0000000000163709E-2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17693.699999999997</v>
      </c>
      <c r="D403" s="1">
        <f>'PR-RAS'!E408</f>
        <v>10953.73</v>
      </c>
      <c r="E403" s="1">
        <v>0</v>
      </c>
      <c r="F403" s="1">
        <v>0</v>
      </c>
      <c r="G403" s="2">
        <f t="shared" si="8"/>
        <v>15919.66632</v>
      </c>
      <c r="H403" s="2">
        <f t="shared" si="9"/>
        <v>0.57000000000334694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305465.09000000003</v>
      </c>
      <c r="D405" s="1">
        <f>'PR-RAS'!E410</f>
        <v>318527.76</v>
      </c>
      <c r="E405" s="1">
        <v>0</v>
      </c>
      <c r="F405" s="1">
        <v>0</v>
      </c>
      <c r="G405" s="2">
        <f t="shared" si="8"/>
        <v>380778.32644000009</v>
      </c>
      <c r="H405" s="2">
        <f t="shared" si="9"/>
        <v>0.33000000001629815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3197941.62</v>
      </c>
      <c r="D407" s="1">
        <f>'PR-RAS'!E412</f>
        <v>3928585.8400000003</v>
      </c>
      <c r="E407" s="1">
        <v>0</v>
      </c>
      <c r="F407" s="1">
        <v>0</v>
      </c>
      <c r="G407" s="2">
        <f t="shared" si="8"/>
        <v>4488375.9998000003</v>
      </c>
      <c r="H407" s="2">
        <f t="shared" si="9"/>
        <v>0.53999999957159162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3233920.55</v>
      </c>
      <c r="D408" s="1">
        <f>'PR-RAS'!E413</f>
        <v>3846555.16</v>
      </c>
      <c r="E408" s="1">
        <v>0</v>
      </c>
      <c r="F408" s="1">
        <v>0</v>
      </c>
      <c r="G408" s="2">
        <f t="shared" si="8"/>
        <v>4447301.5640900005</v>
      </c>
      <c r="H408" s="2">
        <f t="shared" si="9"/>
        <v>0.61000000033527613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82030.680000000168</v>
      </c>
      <c r="E409" s="1">
        <v>0</v>
      </c>
      <c r="F409" s="1">
        <v>0</v>
      </c>
      <c r="G409" s="2">
        <f t="shared" si="8"/>
        <v>66937.034880000137</v>
      </c>
      <c r="H409" s="2">
        <f t="shared" si="9"/>
        <v>0.31999999983236194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35978.929999999702</v>
      </c>
      <c r="D410" s="1">
        <f>'PR-RAS'!E415</f>
        <v>0</v>
      </c>
      <c r="E410" s="1">
        <v>0</v>
      </c>
      <c r="F410" s="1">
        <v>0</v>
      </c>
      <c r="G410" s="2">
        <f t="shared" si="8"/>
        <v>14715.382369999877</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68921.699999999953</v>
      </c>
      <c r="D411" s="1">
        <f>'PR-RAS'!E416</f>
        <v>32942.770000000019</v>
      </c>
      <c r="E411" s="1">
        <v>0</v>
      </c>
      <c r="F411" s="1">
        <v>0</v>
      </c>
      <c r="G411" s="2">
        <f t="shared" si="8"/>
        <v>55270.968399999991</v>
      </c>
      <c r="H411" s="2">
        <f t="shared" si="9"/>
        <v>0.53000000002793968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11138.86</v>
      </c>
      <c r="D413" s="1">
        <f>'PR-RAS'!E418</f>
        <v>13289.18</v>
      </c>
      <c r="E413" s="1">
        <v>0</v>
      </c>
      <c r="F413" s="1">
        <v>0</v>
      </c>
      <c r="G413" s="2">
        <f t="shared" si="8"/>
        <v>15539.494639999999</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3197941.62</v>
      </c>
      <c r="D633" s="1">
        <f>'PR-RAS'!E639</f>
        <v>3928585.8400000003</v>
      </c>
      <c r="E633" s="1">
        <v>0</v>
      </c>
      <c r="F633" s="1">
        <v>0</v>
      </c>
      <c r="G633" s="2">
        <f t="shared" si="10"/>
        <v>6986831.6056000004</v>
      </c>
      <c r="H633" s="2">
        <f t="shared" si="11"/>
        <v>0.53999999957159162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3233920.55</v>
      </c>
      <c r="D634" s="1">
        <f>'PR-RAS'!E640</f>
        <v>3846555.16</v>
      </c>
      <c r="E634" s="1">
        <v>0</v>
      </c>
      <c r="F634" s="1">
        <v>0</v>
      </c>
      <c r="G634" s="2">
        <f t="shared" si="10"/>
        <v>6916810.5407100003</v>
      </c>
      <c r="H634" s="2">
        <f t="shared" si="11"/>
        <v>0.61000000033527613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82030.680000000168</v>
      </c>
      <c r="E635" s="1">
        <v>0</v>
      </c>
      <c r="F635" s="1">
        <v>0</v>
      </c>
      <c r="G635" s="2">
        <f t="shared" si="10"/>
        <v>104014.90224000021</v>
      </c>
      <c r="H635" s="2">
        <f t="shared" si="11"/>
        <v>0.31999999983236194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35978.929999999702</v>
      </c>
      <c r="D636" s="1">
        <f>'PR-RAS'!E642</f>
        <v>0</v>
      </c>
      <c r="E636" s="1">
        <v>0</v>
      </c>
      <c r="F636" s="1">
        <v>0</v>
      </c>
      <c r="G636" s="2">
        <f t="shared" si="10"/>
        <v>22846.62054999981</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68921.699999999953</v>
      </c>
      <c r="D637" s="1">
        <f>'PR-RAS'!E643</f>
        <v>32942.770000000019</v>
      </c>
      <c r="E637" s="1">
        <v>0</v>
      </c>
      <c r="F637" s="1">
        <v>0</v>
      </c>
      <c r="G637" s="2">
        <f t="shared" si="10"/>
        <v>85737.404639999993</v>
      </c>
      <c r="H637" s="2">
        <f t="shared" si="11"/>
        <v>0.53000000002793968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32942.770000000251</v>
      </c>
      <c r="D639" s="1">
        <f>'PR-RAS'!E645</f>
        <v>114973.45000000019</v>
      </c>
      <c r="E639" s="1">
        <v>0</v>
      </c>
      <c r="F639" s="1">
        <v>0</v>
      </c>
      <c r="G639" s="2">
        <f t="shared" si="10"/>
        <v>167723.60946000041</v>
      </c>
      <c r="H639" s="2">
        <f t="shared" si="11"/>
        <v>0.67999999993480742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257045.21</v>
      </c>
      <c r="D641" s="1">
        <f>'PR-RAS'!E647</f>
        <v>298611.84000000003</v>
      </c>
      <c r="E641" s="1">
        <v>0</v>
      </c>
      <c r="F641" s="1">
        <v>0</v>
      </c>
      <c r="G641" s="2">
        <f t="shared" si="10"/>
        <v>546732.08960000006</v>
      </c>
      <c r="H641" s="2">
        <f t="shared" si="11"/>
        <v>0.36999999996623956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189548.88</v>
      </c>
      <c r="D643" s="1">
        <f>'PR-RAS'!E650</f>
        <v>262952.92</v>
      </c>
      <c r="E643" s="1">
        <v>0</v>
      </c>
      <c r="F643" s="1">
        <v>0</v>
      </c>
      <c r="G643" s="2">
        <f t="shared" si="10"/>
        <v>459321.93024000002</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189548.88</v>
      </c>
      <c r="D644" s="1">
        <f>'PR-RAS'!E651</f>
        <v>262952.92</v>
      </c>
      <c r="E644" s="1">
        <v>0</v>
      </c>
      <c r="F644" s="1">
        <v>0</v>
      </c>
      <c r="G644" s="2">
        <f t="shared" si="10"/>
        <v>460037.38496</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113</v>
      </c>
      <c r="D647" s="1">
        <f>'PR-RAS'!E654</f>
        <v>113</v>
      </c>
      <c r="E647" s="1">
        <v>0</v>
      </c>
      <c r="F647" s="1">
        <v>0</v>
      </c>
      <c r="G647" s="2">
        <f t="shared" si="10"/>
        <v>218.994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v>
      </c>
      <c r="D649" s="1">
        <f>'PR-RAS'!E656</f>
        <v>114</v>
      </c>
      <c r="E649" s="1">
        <v>0</v>
      </c>
      <c r="F649" s="1">
        <v>0</v>
      </c>
      <c r="G649" s="2">
        <f t="shared" si="10"/>
        <v>222.26400000000001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2900125.2</v>
      </c>
      <c r="D668" s="1">
        <f>'PR-RAS'!E675</f>
        <v>3516875.55</v>
      </c>
      <c r="E668" s="1">
        <v>0</v>
      </c>
      <c r="F668" s="1">
        <v>0</v>
      </c>
      <c r="G668" s="2">
        <f t="shared" si="10"/>
        <v>6625895.4921000013</v>
      </c>
      <c r="H668" s="2">
        <f t="shared" si="11"/>
        <v>0.65000000037252903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577.76</v>
      </c>
      <c r="D669" s="1">
        <f>'PR-RAS'!E676</f>
        <v>2315.64</v>
      </c>
      <c r="E669" s="1">
        <v>0</v>
      </c>
      <c r="F669" s="1">
        <v>0</v>
      </c>
      <c r="G669" s="2">
        <f t="shared" si="10"/>
        <v>3479.6387200000004</v>
      </c>
      <c r="H669" s="2">
        <f t="shared" si="11"/>
        <v>0.60000000000013642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1362.47</v>
      </c>
      <c r="D670" s="1">
        <f>'PR-RAS'!E677</f>
        <v>2636.75</v>
      </c>
      <c r="E670" s="1">
        <v>0</v>
      </c>
      <c r="F670" s="1">
        <v>0</v>
      </c>
      <c r="G670" s="2">
        <f t="shared" si="10"/>
        <v>4439.4639300000008</v>
      </c>
      <c r="H670" s="2">
        <f t="shared" si="11"/>
        <v>0.72000000000002728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27263.4</v>
      </c>
      <c r="D687" s="1">
        <f>'PR-RAS'!E694</f>
        <v>52529</v>
      </c>
      <c r="E687" s="1">
        <v>0</v>
      </c>
      <c r="F687" s="1">
        <v>0</v>
      </c>
      <c r="G687" s="2">
        <f t="shared" si="10"/>
        <v>90772.4804</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3185.44</v>
      </c>
      <c r="D703" s="1">
        <f>'PR-RAS'!E710</f>
        <v>3920</v>
      </c>
      <c r="E703" s="1">
        <v>0</v>
      </c>
      <c r="F703" s="1">
        <v>0</v>
      </c>
      <c r="G703" s="2">
        <f t="shared" si="10"/>
        <v>7739.8588799999998</v>
      </c>
      <c r="H703" s="2">
        <f t="shared" si="11"/>
        <v>0.44000000000005457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570</v>
      </c>
      <c r="E705" s="1">
        <v>0</v>
      </c>
      <c r="F705" s="1">
        <v>0</v>
      </c>
      <c r="G705" s="2">
        <f t="shared" si="10"/>
        <v>802.56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7545.83</v>
      </c>
      <c r="D709" s="1">
        <f>'PR-RAS'!E716</f>
        <v>8099.67</v>
      </c>
      <c r="E709" s="1">
        <v>0</v>
      </c>
      <c r="F709" s="1">
        <v>0</v>
      </c>
      <c r="G709" s="2">
        <f t="shared" si="10"/>
        <v>16811.580359999996</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6271.45</v>
      </c>
      <c r="D710" s="1">
        <f>'PR-RAS'!E717</f>
        <v>4855.84</v>
      </c>
      <c r="E710" s="1">
        <v>0</v>
      </c>
      <c r="F710" s="1">
        <v>0</v>
      </c>
      <c r="G710" s="2">
        <f t="shared" si="10"/>
        <v>11332.03917</v>
      </c>
      <c r="H710" s="2">
        <f t="shared" si="11"/>
        <v>0.60999999999967258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58146.33</v>
      </c>
      <c r="D711" s="1">
        <f>'PR-RAS'!E718</f>
        <v>54314.52</v>
      </c>
      <c r="E711" s="1">
        <v>0</v>
      </c>
      <c r="F711" s="1">
        <v>0</v>
      </c>
      <c r="G711" s="2">
        <f t="shared" si="10"/>
        <v>118410.51269999999</v>
      </c>
      <c r="H711" s="2">
        <f t="shared" si="11"/>
        <v>0.81000000000494765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6127.92</v>
      </c>
      <c r="D713" s="1">
        <f>'PR-RAS'!E720</f>
        <v>7328.02</v>
      </c>
      <c r="E713" s="1">
        <v>0</v>
      </c>
      <c r="F713" s="1">
        <v>0</v>
      </c>
      <c r="G713" s="2">
        <f t="shared" si="10"/>
        <v>14798.179519999998</v>
      </c>
      <c r="H713" s="2">
        <f t="shared" si="11"/>
        <v>0.1000000000003638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15698.34</v>
      </c>
      <c r="D715" s="1">
        <f>'PR-RAS'!E722</f>
        <v>19513.669999999998</v>
      </c>
      <c r="E715" s="1">
        <v>0</v>
      </c>
      <c r="F715" s="1">
        <v>0</v>
      </c>
      <c r="G715" s="2">
        <f t="shared" si="10"/>
        <v>39074.135519999996</v>
      </c>
      <c r="H715" s="2">
        <f t="shared" si="11"/>
        <v>0.67000000000189175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3011.57</v>
      </c>
      <c r="D816" s="1">
        <f>'PR-RAS'!E823</f>
        <v>2421.16</v>
      </c>
      <c r="E816" s="1">
        <v>0</v>
      </c>
      <c r="F816" s="1">
        <v>0</v>
      </c>
      <c r="G816" s="2">
        <f t="shared" si="18"/>
        <v>6400.9203499999994</v>
      </c>
      <c r="H816" s="2">
        <f t="shared" si="19"/>
        <v>0.58999999999969077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1295026.0300000003</v>
      </c>
      <c r="D984" s="6">
        <f>BILANCA!E6</f>
        <v>1391433.8800000001</v>
      </c>
      <c r="E984" s="6">
        <v>0</v>
      </c>
      <c r="F984" s="6">
        <v>0</v>
      </c>
      <c r="G984" s="7">
        <f t="shared" ref="G984:G1241" si="22">B984/1000*C984+B984/500*D984</f>
        <v>4077.8937900000001</v>
      </c>
      <c r="H984" s="7">
        <f t="shared" si="19"/>
        <v>0.15000000013969839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970203.7100000002</v>
      </c>
      <c r="D985" s="1">
        <f>BILANCA!E7</f>
        <v>941580.03000000014</v>
      </c>
      <c r="E985" s="1">
        <v>0</v>
      </c>
      <c r="F985" s="1">
        <v>0</v>
      </c>
      <c r="G985" s="2">
        <f t="shared" si="22"/>
        <v>5706.7275400000017</v>
      </c>
      <c r="H985" s="2">
        <f t="shared" si="19"/>
        <v>0.31999999994877726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57399.88</v>
      </c>
      <c r="D986" s="1">
        <f>BILANCA!E8</f>
        <v>56051.909999999996</v>
      </c>
      <c r="E986" s="1">
        <v>0</v>
      </c>
      <c r="F986" s="1">
        <v>0</v>
      </c>
      <c r="G986" s="2">
        <f t="shared" si="22"/>
        <v>508.5111</v>
      </c>
      <c r="H986" s="2">
        <f t="shared" si="19"/>
        <v>0.21000000000640284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25400.58</v>
      </c>
      <c r="D987" s="1">
        <f>BILANCA!E9</f>
        <v>25400.58</v>
      </c>
      <c r="E987" s="1">
        <v>0</v>
      </c>
      <c r="F987" s="1">
        <v>0</v>
      </c>
      <c r="G987" s="2">
        <f t="shared" si="22"/>
        <v>304.80696</v>
      </c>
      <c r="H987" s="2">
        <f t="shared" si="19"/>
        <v>0.83999999999650754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35032.199999999997</v>
      </c>
      <c r="D988" s="1">
        <f>BILANCA!E10</f>
        <v>35032.199999999997</v>
      </c>
      <c r="E988" s="1">
        <v>0</v>
      </c>
      <c r="F988" s="1">
        <v>0</v>
      </c>
      <c r="G988" s="2">
        <f t="shared" si="22"/>
        <v>525.48299999999995</v>
      </c>
      <c r="H988" s="2">
        <f t="shared" si="19"/>
        <v>0.39999999999417923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3032.9</v>
      </c>
      <c r="D989" s="1">
        <f>BILANCA!E11</f>
        <v>4380.87</v>
      </c>
      <c r="E989" s="1">
        <v>0</v>
      </c>
      <c r="F989" s="1">
        <v>0</v>
      </c>
      <c r="G989" s="2">
        <f t="shared" si="22"/>
        <v>70.767840000000007</v>
      </c>
      <c r="H989" s="2">
        <f t="shared" si="19"/>
        <v>0.23000000000001819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912803.83000000019</v>
      </c>
      <c r="D990" s="1">
        <f>BILANCA!E12</f>
        <v>885528.12000000011</v>
      </c>
      <c r="E990" s="1">
        <v>0</v>
      </c>
      <c r="F990" s="1">
        <v>0</v>
      </c>
      <c r="G990" s="2">
        <f t="shared" si="22"/>
        <v>18787.020490000003</v>
      </c>
      <c r="H990" s="2">
        <f t="shared" si="19"/>
        <v>0.28999999992083758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714787.29000000015</v>
      </c>
      <c r="D991" s="1">
        <f>BILANCA!E13</f>
        <v>695480.00000000012</v>
      </c>
      <c r="E991" s="1">
        <v>0</v>
      </c>
      <c r="F991" s="1">
        <v>0</v>
      </c>
      <c r="G991" s="2">
        <f t="shared" si="22"/>
        <v>16845.978320000002</v>
      </c>
      <c r="H991" s="2">
        <f t="shared" si="19"/>
        <v>0.29000000027008355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1540884.55</v>
      </c>
      <c r="D993" s="1">
        <f>BILANCA!E15</f>
        <v>1540884.55</v>
      </c>
      <c r="E993" s="1">
        <v>0</v>
      </c>
      <c r="F993" s="1">
        <v>0</v>
      </c>
      <c r="G993" s="2">
        <f t="shared" si="22"/>
        <v>46226.536500000002</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9863.07</v>
      </c>
      <c r="D995" s="1">
        <f>BILANCA!E17</f>
        <v>9863.07</v>
      </c>
      <c r="E995" s="1">
        <v>0</v>
      </c>
      <c r="F995" s="1">
        <v>0</v>
      </c>
      <c r="G995" s="2">
        <f t="shared" si="22"/>
        <v>355.07051999999999</v>
      </c>
      <c r="H995" s="2">
        <f t="shared" si="19"/>
        <v>0.13999999999941792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835960.33</v>
      </c>
      <c r="D996" s="1">
        <f>BILANCA!E18</f>
        <v>855267.62</v>
      </c>
      <c r="E996" s="1">
        <v>0</v>
      </c>
      <c r="F996" s="1">
        <v>0</v>
      </c>
      <c r="G996" s="2">
        <f t="shared" si="22"/>
        <v>33104.442409999996</v>
      </c>
      <c r="H996" s="2">
        <f t="shared" si="19"/>
        <v>0.7099999999627471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130601.8600000001</v>
      </c>
      <c r="D997" s="1">
        <f>BILANCA!E19</f>
        <v>130694.26000000001</v>
      </c>
      <c r="E997" s="1">
        <v>0</v>
      </c>
      <c r="F997" s="1">
        <v>0</v>
      </c>
      <c r="G997" s="2">
        <f t="shared" si="22"/>
        <v>5487.8653200000017</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354469.13</v>
      </c>
      <c r="D998" s="1">
        <f>BILANCA!E20</f>
        <v>420994.1</v>
      </c>
      <c r="E998" s="1">
        <v>0</v>
      </c>
      <c r="F998" s="1">
        <v>0</v>
      </c>
      <c r="G998" s="2">
        <f t="shared" si="22"/>
        <v>17946.859949999998</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15159.33</v>
      </c>
      <c r="D999" s="1">
        <f>BILANCA!E21</f>
        <v>18334.509999999998</v>
      </c>
      <c r="E999" s="1">
        <v>0</v>
      </c>
      <c r="F999" s="1">
        <v>0</v>
      </c>
      <c r="G999" s="2">
        <f t="shared" si="22"/>
        <v>829.25360000000001</v>
      </c>
      <c r="H999" s="2">
        <f t="shared" si="19"/>
        <v>0.82000000000152795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24390.26</v>
      </c>
      <c r="D1000" s="1">
        <f>BILANCA!E22</f>
        <v>29155.96</v>
      </c>
      <c r="E1000" s="1">
        <v>0</v>
      </c>
      <c r="F1000" s="1">
        <v>0</v>
      </c>
      <c r="G1000" s="2">
        <f t="shared" si="22"/>
        <v>1405.93706</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56006.9</v>
      </c>
      <c r="D1002" s="1">
        <f>BILANCA!E24</f>
        <v>55608.57</v>
      </c>
      <c r="E1002" s="1">
        <v>0</v>
      </c>
      <c r="F1002" s="1">
        <v>0</v>
      </c>
      <c r="G1002" s="2">
        <f t="shared" si="22"/>
        <v>3177.2567600000002</v>
      </c>
      <c r="H1002" s="2">
        <f t="shared" si="19"/>
        <v>0.52999999999883585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31290.799999999999</v>
      </c>
      <c r="D1003" s="1">
        <f>BILANCA!E25</f>
        <v>33465.4</v>
      </c>
      <c r="E1003" s="1">
        <v>0</v>
      </c>
      <c r="F1003" s="1">
        <v>0</v>
      </c>
      <c r="G1003" s="2">
        <f t="shared" si="22"/>
        <v>1964.432</v>
      </c>
      <c r="H1003" s="2">
        <f t="shared" si="19"/>
        <v>0.60000000000218279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295034.64</v>
      </c>
      <c r="D1004" s="1">
        <f>BILANCA!E26</f>
        <v>296973.38</v>
      </c>
      <c r="E1004" s="1">
        <v>0</v>
      </c>
      <c r="F1004" s="1">
        <v>0</v>
      </c>
      <c r="G1004" s="2">
        <f t="shared" si="22"/>
        <v>18668.609400000001</v>
      </c>
      <c r="H1004" s="2">
        <f t="shared" si="19"/>
        <v>0.73999999999068677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645749.19999999995</v>
      </c>
      <c r="D1006" s="1">
        <f>BILANCA!E28</f>
        <v>723837.66</v>
      </c>
      <c r="E1006" s="1">
        <v>0</v>
      </c>
      <c r="F1006" s="1">
        <v>0</v>
      </c>
      <c r="G1006" s="2">
        <f t="shared" si="22"/>
        <v>48148.763959999997</v>
      </c>
      <c r="H1006" s="2">
        <f t="shared" si="19"/>
        <v>0.53999999992083758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40275.229999999996</v>
      </c>
      <c r="D1007" s="1">
        <f>BILANCA!E29</f>
        <v>31749.439999999995</v>
      </c>
      <c r="E1007" s="1">
        <v>0</v>
      </c>
      <c r="F1007" s="1">
        <v>0</v>
      </c>
      <c r="G1007" s="2">
        <f t="shared" si="22"/>
        <v>2490.5786399999997</v>
      </c>
      <c r="H1007" s="2">
        <f t="shared" si="19"/>
        <v>0.66999999999097781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78047.23</v>
      </c>
      <c r="D1008" s="1">
        <f>BILANCA!E30</f>
        <v>72481.039999999994</v>
      </c>
      <c r="E1008" s="1">
        <v>0</v>
      </c>
      <c r="F1008" s="1">
        <v>0</v>
      </c>
      <c r="G1008" s="2">
        <f t="shared" si="22"/>
        <v>5575.2327499999992</v>
      </c>
      <c r="H1008" s="2">
        <f t="shared" si="19"/>
        <v>0.26999999998952262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37772</v>
      </c>
      <c r="D1012" s="1">
        <f>BILANCA!E34</f>
        <v>40731.599999999999</v>
      </c>
      <c r="E1012" s="1">
        <v>0</v>
      </c>
      <c r="F1012" s="1">
        <v>0</v>
      </c>
      <c r="G1012" s="2">
        <f t="shared" si="22"/>
        <v>3457.8208000000004</v>
      </c>
      <c r="H1012" s="2">
        <f t="shared" si="19"/>
        <v>0.40000000000145519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27139.449999999983</v>
      </c>
      <c r="D1013" s="1">
        <f>BILANCA!E35</f>
        <v>27604.419999999984</v>
      </c>
      <c r="E1013" s="1">
        <v>0</v>
      </c>
      <c r="F1013" s="1">
        <v>0</v>
      </c>
      <c r="G1013" s="2">
        <f t="shared" si="22"/>
        <v>2470.4486999999981</v>
      </c>
      <c r="H1013" s="2">
        <f t="shared" si="19"/>
        <v>0.86999999996623956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83854.78</v>
      </c>
      <c r="D1014" s="1">
        <f>BILANCA!E36</f>
        <v>87464.84</v>
      </c>
      <c r="E1014" s="1">
        <v>0</v>
      </c>
      <c r="F1014" s="1">
        <v>0</v>
      </c>
      <c r="G1014" s="2">
        <f t="shared" si="22"/>
        <v>8022.31826</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17132.900000000001</v>
      </c>
      <c r="D1015" s="1">
        <f>BILANCA!E37</f>
        <v>17132.900000000001</v>
      </c>
      <c r="E1015" s="1">
        <v>0</v>
      </c>
      <c r="F1015" s="1">
        <v>0</v>
      </c>
      <c r="G1015" s="2">
        <f t="shared" si="22"/>
        <v>1644.7584000000002</v>
      </c>
      <c r="H1015" s="2">
        <f t="shared" si="19"/>
        <v>0.19999999999708962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4167.51</v>
      </c>
      <c r="D1016" s="1">
        <f>BILANCA!E38</f>
        <v>4167.51</v>
      </c>
      <c r="E1016" s="1">
        <v>0</v>
      </c>
      <c r="F1016" s="1">
        <v>0</v>
      </c>
      <c r="G1016" s="2">
        <f t="shared" si="22"/>
        <v>412.5834900000001</v>
      </c>
      <c r="H1016" s="2">
        <f t="shared" si="19"/>
        <v>0.97999999999956344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78015.740000000005</v>
      </c>
      <c r="D1018" s="1">
        <f>BILANCA!E40</f>
        <v>81160.83</v>
      </c>
      <c r="E1018" s="1">
        <v>0</v>
      </c>
      <c r="F1018" s="1">
        <v>0</v>
      </c>
      <c r="G1018" s="2">
        <f t="shared" si="22"/>
        <v>8411.8090000000011</v>
      </c>
      <c r="H1018" s="2">
        <f t="shared" si="19"/>
        <v>0.42999999999301508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4539.2700000000004</v>
      </c>
      <c r="D1025" s="1">
        <f>BILANCA!E47</f>
        <v>4539.2700000000004</v>
      </c>
      <c r="E1025" s="1">
        <v>0</v>
      </c>
      <c r="F1025" s="1">
        <v>0</v>
      </c>
      <c r="G1025" s="2">
        <f t="shared" si="22"/>
        <v>571.94802000000004</v>
      </c>
      <c r="H1025" s="2">
        <f t="shared" si="19"/>
        <v>0.54000000000087311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4539.2700000000004</v>
      </c>
      <c r="D1028" s="1">
        <f>BILANCA!E50</f>
        <v>4539.2700000000004</v>
      </c>
      <c r="E1028" s="1">
        <v>0</v>
      </c>
      <c r="F1028" s="1">
        <v>0</v>
      </c>
      <c r="G1028" s="2">
        <f t="shared" si="22"/>
        <v>612.80145000000005</v>
      </c>
      <c r="H1028" s="2">
        <f t="shared" si="19"/>
        <v>0.54000000000087311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31786.77</v>
      </c>
      <c r="D1032" s="1">
        <f>BILANCA!E54</f>
        <v>32643.24</v>
      </c>
      <c r="E1032" s="1">
        <v>0</v>
      </c>
      <c r="F1032" s="1">
        <v>0</v>
      </c>
      <c r="G1032" s="2">
        <f t="shared" si="22"/>
        <v>4756.5892500000009</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31786.77</v>
      </c>
      <c r="D1033" s="1">
        <f>BILANCA!E55</f>
        <v>32643.24</v>
      </c>
      <c r="E1033" s="1">
        <v>0</v>
      </c>
      <c r="F1033" s="1">
        <v>0</v>
      </c>
      <c r="G1033" s="2">
        <f t="shared" si="22"/>
        <v>4853.6625000000004</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324822.32</v>
      </c>
      <c r="D1046" s="1">
        <f>BILANCA!E68</f>
        <v>449853.85000000003</v>
      </c>
      <c r="E1046" s="1">
        <v>0</v>
      </c>
      <c r="F1046" s="1">
        <v>0</v>
      </c>
      <c r="G1046" s="2">
        <f t="shared" si="22"/>
        <v>77145.391260000004</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15149.92</v>
      </c>
      <c r="D1056" s="1">
        <f>BILANCA!E78</f>
        <v>53.82</v>
      </c>
      <c r="E1056" s="1">
        <v>0</v>
      </c>
      <c r="F1056" s="1">
        <v>0</v>
      </c>
      <c r="G1056" s="2">
        <f t="shared" si="22"/>
        <v>1113.80188</v>
      </c>
      <c r="H1056" s="2">
        <f t="shared" si="19"/>
        <v>0.25999999999992696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15149.92</v>
      </c>
      <c r="D1064" s="1">
        <f>BILANCA!E86</f>
        <v>53.82</v>
      </c>
      <c r="E1064" s="1">
        <v>0</v>
      </c>
      <c r="F1064" s="1">
        <v>0</v>
      </c>
      <c r="G1064" s="2">
        <f t="shared" si="22"/>
        <v>1235.8623600000001</v>
      </c>
      <c r="H1064" s="2">
        <f t="shared" si="19"/>
        <v>0.25999999999992696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52627.19</v>
      </c>
      <c r="D1124" s="1">
        <f>BILANCA!E146</f>
        <v>151188.19</v>
      </c>
      <c r="E1124" s="1">
        <v>0</v>
      </c>
      <c r="F1124" s="1">
        <v>0</v>
      </c>
      <c r="G1124" s="2">
        <f t="shared" si="22"/>
        <v>50055.503369999999</v>
      </c>
      <c r="H1124" s="2">
        <f t="shared" si="23"/>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11138.86</v>
      </c>
      <c r="D1138" s="1">
        <f>BILANCA!E160</f>
        <v>13289.18</v>
      </c>
      <c r="E1138" s="1">
        <v>0</v>
      </c>
      <c r="F1138" s="1">
        <v>0</v>
      </c>
      <c r="G1138" s="2">
        <f t="shared" si="22"/>
        <v>5846.1691000000001</v>
      </c>
      <c r="H1138" s="2">
        <f t="shared" si="23"/>
        <v>0.31999999999970896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41488.33</v>
      </c>
      <c r="D1139" s="1">
        <f>BILANCA!E161</f>
        <v>137899.01</v>
      </c>
      <c r="E1139" s="1">
        <v>0</v>
      </c>
      <c r="F1139" s="1">
        <v>0</v>
      </c>
      <c r="G1139" s="2">
        <f t="shared" si="22"/>
        <v>49496.670600000005</v>
      </c>
      <c r="H1139" s="2">
        <f t="shared" si="23"/>
        <v>0.34000000001105946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257045.21</v>
      </c>
      <c r="D1148" s="1">
        <f>BILANCA!E170</f>
        <v>298611.84000000003</v>
      </c>
      <c r="E1148" s="1">
        <v>0</v>
      </c>
      <c r="F1148" s="1">
        <v>0</v>
      </c>
      <c r="G1148" s="2">
        <f t="shared" si="22"/>
        <v>140954.36685000002</v>
      </c>
      <c r="H1148" s="2">
        <f t="shared" si="23"/>
        <v>0.36999999996623956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257045.21</v>
      </c>
      <c r="D1151" s="1">
        <f>BILANCA!E173</f>
        <v>298611.84000000003</v>
      </c>
      <c r="E1151" s="1">
        <v>0</v>
      </c>
      <c r="F1151" s="1">
        <v>0</v>
      </c>
      <c r="G1151" s="2">
        <f t="shared" si="22"/>
        <v>143517.17352000001</v>
      </c>
      <c r="H1151" s="2">
        <f t="shared" si="23"/>
        <v>0.36999999996623956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1295026.03</v>
      </c>
      <c r="D1152" s="1">
        <f>BILANCA!E175</f>
        <v>1391433.88</v>
      </c>
      <c r="E1152" s="1">
        <v>0</v>
      </c>
      <c r="F1152" s="1">
        <v>0</v>
      </c>
      <c r="G1152" s="2">
        <f t="shared" si="22"/>
        <v>689164.05050999997</v>
      </c>
      <c r="H1152" s="2">
        <f t="shared" si="23"/>
        <v>0.15000000013969839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280740.69</v>
      </c>
      <c r="D1153" s="1">
        <f>BILANCA!E176</f>
        <v>321591.22000000003</v>
      </c>
      <c r="E1153" s="1">
        <v>0</v>
      </c>
      <c r="F1153" s="1">
        <v>0</v>
      </c>
      <c r="G1153" s="2">
        <f t="shared" si="22"/>
        <v>157066.93210000003</v>
      </c>
      <c r="H1153" s="2">
        <f t="shared" si="23"/>
        <v>0.53000000002793968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280740.69</v>
      </c>
      <c r="D1154" s="1">
        <f>BILANCA!E177</f>
        <v>321591.22000000003</v>
      </c>
      <c r="E1154" s="1">
        <v>0</v>
      </c>
      <c r="F1154" s="1">
        <v>0</v>
      </c>
      <c r="G1154" s="2">
        <f t="shared" si="22"/>
        <v>157990.85523000004</v>
      </c>
      <c r="H1154" s="2">
        <f t="shared" si="23"/>
        <v>0.53000000002793968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257821.27</v>
      </c>
      <c r="D1155" s="1">
        <f>BILANCA!E178</f>
        <v>304400.78000000003</v>
      </c>
      <c r="E1155" s="1">
        <v>0</v>
      </c>
      <c r="F1155" s="1">
        <v>0</v>
      </c>
      <c r="G1155" s="2">
        <f t="shared" si="22"/>
        <v>149059.12675999998</v>
      </c>
      <c r="H1155" s="2">
        <f t="shared" si="23"/>
        <v>0.48999999996158294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7769.5</v>
      </c>
      <c r="D1156" s="1">
        <f>BILANCA!E179</f>
        <v>17136.62</v>
      </c>
      <c r="E1156" s="1">
        <v>0</v>
      </c>
      <c r="F1156" s="1">
        <v>0</v>
      </c>
      <c r="G1156" s="2">
        <f t="shared" si="22"/>
        <v>7273.3940199999988</v>
      </c>
      <c r="H1156" s="2">
        <f t="shared" si="23"/>
        <v>0.88000000000101863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15149.92</v>
      </c>
      <c r="D1165" s="1">
        <f>BILANCA!E188</f>
        <v>53.82</v>
      </c>
      <c r="E1165" s="1">
        <v>0</v>
      </c>
      <c r="F1165" s="1">
        <v>0</v>
      </c>
      <c r="G1165" s="2">
        <f t="shared" si="22"/>
        <v>2776.87592</v>
      </c>
      <c r="H1165" s="2">
        <f t="shared" si="23"/>
        <v>0.25999999999992696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1014285.34</v>
      </c>
      <c r="D1214" s="1">
        <f>BILANCA!E237</f>
        <v>1069842.6599999999</v>
      </c>
      <c r="E1214" s="1">
        <v>0</v>
      </c>
      <c r="F1214" s="1">
        <v>0</v>
      </c>
      <c r="G1214" s="2">
        <f t="shared" si="22"/>
        <v>728567.22245999996</v>
      </c>
      <c r="H1214" s="2">
        <f t="shared" si="23"/>
        <v>0.68000000005122274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970203.71</v>
      </c>
      <c r="D1215" s="1">
        <f>BILANCA!E238</f>
        <v>941580.02999999991</v>
      </c>
      <c r="E1215" s="1">
        <v>0</v>
      </c>
      <c r="F1215" s="1">
        <v>0</v>
      </c>
      <c r="G1215" s="2">
        <f t="shared" si="22"/>
        <v>661980.39463999995</v>
      </c>
      <c r="H1215" s="2">
        <f t="shared" si="23"/>
        <v>0.31999999994877726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970203.71</v>
      </c>
      <c r="D1216" s="1">
        <f>BILANCA!E239</f>
        <v>941580.02999999991</v>
      </c>
      <c r="E1216" s="1">
        <v>0</v>
      </c>
      <c r="F1216" s="1">
        <v>0</v>
      </c>
      <c r="G1216" s="2">
        <f t="shared" si="22"/>
        <v>664833.75841000001</v>
      </c>
      <c r="H1216" s="2">
        <f t="shared" si="23"/>
        <v>0.31999999994877726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940563.39</v>
      </c>
      <c r="D1217" s="1">
        <f>BILANCA!E240</f>
        <v>911939.71</v>
      </c>
      <c r="E1217" s="1">
        <v>0</v>
      </c>
      <c r="F1217" s="1">
        <v>0</v>
      </c>
      <c r="G1217" s="2">
        <f t="shared" si="22"/>
        <v>646879.61754000001</v>
      </c>
      <c r="H1217" s="2">
        <f t="shared" si="23"/>
        <v>0.68000000005122274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29640.32</v>
      </c>
      <c r="D1218" s="1">
        <f>BILANCA!E241</f>
        <v>29640.32</v>
      </c>
      <c r="E1218" s="1">
        <v>0</v>
      </c>
      <c r="F1218" s="1">
        <v>0</v>
      </c>
      <c r="G1218" s="2">
        <f t="shared" si="22"/>
        <v>20896.425599999999</v>
      </c>
      <c r="H1218" s="2">
        <f t="shared" si="23"/>
        <v>0.63999999999941792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32942.770000000019</v>
      </c>
      <c r="D1222" s="1">
        <f>BILANCA!E245</f>
        <v>114973.45000000001</v>
      </c>
      <c r="E1222" s="1">
        <v>0</v>
      </c>
      <c r="F1222" s="1">
        <v>0</v>
      </c>
      <c r="G1222" s="2">
        <f t="shared" si="22"/>
        <v>62830.631130000009</v>
      </c>
      <c r="H1222" s="2">
        <f t="shared" si="23"/>
        <v>0.67999999999301508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351470.53</v>
      </c>
      <c r="D1223" s="1">
        <f>BILANCA!E246</f>
        <v>439383.69</v>
      </c>
      <c r="E1223" s="1">
        <v>0</v>
      </c>
      <c r="F1223" s="1">
        <v>0</v>
      </c>
      <c r="G1223" s="2">
        <f t="shared" si="22"/>
        <v>295257.09840000002</v>
      </c>
      <c r="H1223" s="2">
        <f t="shared" si="23"/>
        <v>0.77999999996973202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351470.53</v>
      </c>
      <c r="D1224" s="1">
        <f>BILANCA!E247</f>
        <v>439383.69</v>
      </c>
      <c r="E1224" s="1">
        <v>0</v>
      </c>
      <c r="F1224" s="1">
        <v>0</v>
      </c>
      <c r="G1224" s="2">
        <f t="shared" si="22"/>
        <v>296487.33630999998</v>
      </c>
      <c r="H1224" s="2">
        <f t="shared" si="23"/>
        <v>0.77999999996973202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318527.76</v>
      </c>
      <c r="D1227" s="1">
        <f>BILANCA!E250</f>
        <v>324410.23999999999</v>
      </c>
      <c r="E1227" s="1">
        <v>0</v>
      </c>
      <c r="F1227" s="1">
        <v>0</v>
      </c>
      <c r="G1227" s="2">
        <f t="shared" si="22"/>
        <v>236032.97055999999</v>
      </c>
      <c r="H1227" s="2">
        <f t="shared" si="23"/>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318527.76</v>
      </c>
      <c r="D1229" s="1">
        <f>BILANCA!E252</f>
        <v>324410.23999999999</v>
      </c>
      <c r="E1229" s="1">
        <v>0</v>
      </c>
      <c r="F1229" s="1">
        <v>0</v>
      </c>
      <c r="G1229" s="2">
        <f t="shared" si="22"/>
        <v>237967.66703999997</v>
      </c>
      <c r="H1229" s="2">
        <f t="shared" si="23"/>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11138.86</v>
      </c>
      <c r="D1232" s="1">
        <f>BILANCA!E255</f>
        <v>13289.18</v>
      </c>
      <c r="E1232" s="1">
        <v>0</v>
      </c>
      <c r="F1232" s="1">
        <v>0</v>
      </c>
      <c r="G1232" s="2">
        <f t="shared" si="22"/>
        <v>9391.5877799999998</v>
      </c>
      <c r="H1232" s="2">
        <f t="shared" si="23"/>
        <v>0.31999999999970896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682598.9</v>
      </c>
      <c r="D1236" s="1">
        <f>BILANCA!E259</f>
        <v>642849.14</v>
      </c>
      <c r="E1236" s="1">
        <v>0</v>
      </c>
      <c r="F1236" s="1">
        <v>0</v>
      </c>
      <c r="G1236" s="2">
        <f t="shared" si="22"/>
        <v>497979.18654000002</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682598.9</v>
      </c>
      <c r="D1237" s="1">
        <f>BILANCA!E260</f>
        <v>642849.14</v>
      </c>
      <c r="E1237" s="1">
        <v>0</v>
      </c>
      <c r="F1237" s="1">
        <v>0</v>
      </c>
      <c r="G1237" s="2">
        <f t="shared" si="22"/>
        <v>499947.48372000002</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52627.19</v>
      </c>
      <c r="D1241" s="1">
        <f>BILANCA!E265</f>
        <v>151188.19</v>
      </c>
      <c r="E1241" s="1">
        <v>0</v>
      </c>
      <c r="F1241" s="1">
        <v>0</v>
      </c>
      <c r="G1241" s="2">
        <f t="shared" si="22"/>
        <v>91590.921059999993</v>
      </c>
      <c r="H1241" s="2">
        <f t="shared" si="23"/>
        <v>0.38000000000465661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15149.92</v>
      </c>
      <c r="D1244" s="1">
        <f>BILANCA!E268</f>
        <v>53.82</v>
      </c>
      <c r="E1244" s="1">
        <v>0</v>
      </c>
      <c r="F1244" s="1">
        <v>0</v>
      </c>
      <c r="G1244" s="2">
        <f t="shared" si="24"/>
        <v>3982.22316</v>
      </c>
      <c r="H1244" s="2">
        <f t="shared" si="23"/>
        <v>0.25999999999992696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41488.33</v>
      </c>
      <c r="D1262" s="1">
        <f>BILANCA!E286</f>
        <v>137899.01</v>
      </c>
      <c r="E1262" s="1">
        <v>0</v>
      </c>
      <c r="F1262" s="1">
        <v>0</v>
      </c>
      <c r="G1262" s="2">
        <f t="shared" si="24"/>
        <v>88522.89165000002</v>
      </c>
      <c r="H1262" s="2">
        <f t="shared" si="23"/>
        <v>0.34000000001105946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280740.69</v>
      </c>
      <c r="D1264" s="1">
        <f>BILANCA!E288</f>
        <v>321591.21999999997</v>
      </c>
      <c r="E1264" s="1">
        <v>0</v>
      </c>
      <c r="F1264" s="1">
        <v>0</v>
      </c>
      <c r="G1264" s="2">
        <f t="shared" si="24"/>
        <v>259622.39953</v>
      </c>
      <c r="H1264" s="2">
        <f t="shared" si="23"/>
        <v>0.52999999996973202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15149.92</v>
      </c>
      <c r="D1278" s="1">
        <f>BILANCA!E302</f>
        <v>53.82</v>
      </c>
      <c r="E1278" s="1">
        <v>0</v>
      </c>
      <c r="F1278" s="1">
        <v>0</v>
      </c>
      <c r="G1278" s="2">
        <f t="shared" si="24"/>
        <v>4500.9802</v>
      </c>
      <c r="H1278" s="2">
        <f t="shared" si="23"/>
        <v>0.25999999999992696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3233920.55</v>
      </c>
      <c r="D1408" s="1">
        <f>'RAS-funkcijski'!E114</f>
        <v>3846555.16</v>
      </c>
      <c r="E1408" s="1">
        <v>0</v>
      </c>
      <c r="F1408" s="1">
        <v>0</v>
      </c>
      <c r="G1408" s="2">
        <f t="shared" si="24"/>
        <v>1201973.3957</v>
      </c>
      <c r="H1408" s="2">
        <f t="shared" si="27"/>
        <v>0.61000000033527613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3233920.55</v>
      </c>
      <c r="D1412" s="1">
        <f>'RAS-funkcijski'!E118</f>
        <v>3846555.16</v>
      </c>
      <c r="E1412" s="1">
        <v>0</v>
      </c>
      <c r="F1412" s="1">
        <v>0</v>
      </c>
      <c r="G1412" s="2">
        <f t="shared" si="24"/>
        <v>1245681.5191800001</v>
      </c>
      <c r="H1412" s="2">
        <f t="shared" si="27"/>
        <v>0.61000000033527613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3233920.55</v>
      </c>
      <c r="D1414" s="1">
        <f>'RAS-funkcijski'!E120</f>
        <v>3846555.16</v>
      </c>
      <c r="E1414" s="1">
        <v>0</v>
      </c>
      <c r="F1414" s="1">
        <v>0</v>
      </c>
      <c r="G1414" s="2">
        <f t="shared" si="24"/>
        <v>1267535.5809200001</v>
      </c>
      <c r="H1414" s="2">
        <f t="shared" si="27"/>
        <v>0.61000000033527613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3233920.55</v>
      </c>
      <c r="D1435" s="13">
        <f>'RAS-funkcijski'!E141</f>
        <v>3846555.16</v>
      </c>
      <c r="E1435" s="13">
        <v>0</v>
      </c>
      <c r="F1435" s="13">
        <v>0</v>
      </c>
      <c r="G1435" s="14">
        <f t="shared" si="24"/>
        <v>1497003.2291900003</v>
      </c>
      <c r="H1435" s="14">
        <f t="shared" si="27"/>
        <v>0.61000000033527613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50215.13</v>
      </c>
      <c r="D1436" s="6">
        <f>'P-VRIO'!E5</f>
        <v>1864.98</v>
      </c>
      <c r="E1436" s="6">
        <v>0</v>
      </c>
      <c r="F1436" s="6">
        <v>0</v>
      </c>
      <c r="G1436" s="7">
        <f t="shared" si="24"/>
        <v>53.945089999999993</v>
      </c>
      <c r="H1436" s="7">
        <f t="shared" si="27"/>
        <v>0.14999999999736247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428.89</v>
      </c>
      <c r="E1437" s="1">
        <v>0</v>
      </c>
      <c r="F1437" s="1">
        <v>0</v>
      </c>
      <c r="G1437" s="2">
        <f t="shared" si="24"/>
        <v>1.71556</v>
      </c>
      <c r="H1437" s="2">
        <f t="shared" si="27"/>
        <v>0.11000000000001364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428.89</v>
      </c>
      <c r="E1438" s="1">
        <v>0</v>
      </c>
      <c r="F1438" s="1">
        <v>0</v>
      </c>
      <c r="G1438" s="2">
        <f t="shared" si="24"/>
        <v>2.57334</v>
      </c>
      <c r="H1438" s="2">
        <f t="shared" si="27"/>
        <v>0.11000000000001364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428.89</v>
      </c>
      <c r="E1440" s="1">
        <v>0</v>
      </c>
      <c r="F1440" s="1">
        <v>0</v>
      </c>
      <c r="G1440" s="2">
        <f t="shared" si="24"/>
        <v>4.2888999999999999</v>
      </c>
      <c r="H1440" s="2">
        <f t="shared" si="27"/>
        <v>0.11000000000001364</v>
      </c>
      <c r="I1440" s="10">
        <f t="shared" si="28"/>
        <v>0.47177900000005851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50215.13</v>
      </c>
      <c r="D1453" s="1">
        <f>'P-VRIO'!E22</f>
        <v>1436.09</v>
      </c>
      <c r="E1453" s="1">
        <v>0</v>
      </c>
      <c r="F1453" s="1">
        <v>0</v>
      </c>
      <c r="G1453" s="2">
        <f t="shared" si="24"/>
        <v>955.57157999999993</v>
      </c>
      <c r="H1453" s="2">
        <f t="shared" si="27"/>
        <v>0.2199999999972988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50215.13</v>
      </c>
      <c r="D1454" s="1">
        <f>'P-VRIO'!E23</f>
        <v>0</v>
      </c>
      <c r="E1454" s="1">
        <v>0</v>
      </c>
      <c r="F1454" s="1">
        <v>0</v>
      </c>
      <c r="G1454" s="2">
        <f t="shared" si="24"/>
        <v>954.08746999999994</v>
      </c>
      <c r="H1454" s="2">
        <f t="shared" si="27"/>
        <v>0.12999999999738066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50215.13</v>
      </c>
      <c r="D1456" s="1">
        <f>'P-VRIO'!E25</f>
        <v>0</v>
      </c>
      <c r="E1456" s="1">
        <v>0</v>
      </c>
      <c r="F1456" s="1">
        <v>0</v>
      </c>
      <c r="G1456" s="2">
        <f t="shared" si="24"/>
        <v>1054.51773</v>
      </c>
      <c r="H1456" s="2">
        <f t="shared" si="27"/>
        <v>0.12999999999738066</v>
      </c>
      <c r="I1456" s="10">
        <f t="shared" si="30"/>
        <v>137.08730489723786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1436.09</v>
      </c>
      <c r="E1461" s="1">
        <v>0</v>
      </c>
      <c r="F1461" s="1">
        <v>0</v>
      </c>
      <c r="G1461" s="2">
        <f t="shared" si="24"/>
        <v>74.67667999999999</v>
      </c>
      <c r="H1461" s="2">
        <f t="shared" si="27"/>
        <v>8.9999999999918145E-2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1436.09</v>
      </c>
      <c r="E1467" s="1">
        <v>0</v>
      </c>
      <c r="F1467" s="1">
        <v>0</v>
      </c>
      <c r="G1467" s="2">
        <f t="shared" si="24"/>
        <v>91.909759999999991</v>
      </c>
      <c r="H1467" s="2">
        <f t="shared" si="27"/>
        <v>8.9999999999918145E-2</v>
      </c>
      <c r="I1467" s="10">
        <f t="shared" si="31"/>
        <v>8.2718783999924757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280740.69</v>
      </c>
      <c r="D1480" s="6"/>
      <c r="E1480" s="6">
        <v>0</v>
      </c>
      <c r="F1480" s="6">
        <v>0</v>
      </c>
      <c r="G1480" s="7">
        <f t="shared" ref="G1480:G1580" si="34">B1480/1000*C1480</f>
        <v>280.74069000000003</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3980202.37</v>
      </c>
      <c r="D1481" s="1">
        <v>0</v>
      </c>
      <c r="E1481" s="1">
        <v>0</v>
      </c>
      <c r="F1481" s="1">
        <v>0</v>
      </c>
      <c r="G1481" s="2">
        <f t="shared" si="34"/>
        <v>7960.4047399999999</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40643.599999999999</v>
      </c>
      <c r="D1482" s="1">
        <v>0</v>
      </c>
      <c r="E1482" s="1">
        <v>0</v>
      </c>
      <c r="F1482" s="1">
        <v>0</v>
      </c>
      <c r="G1482" s="2">
        <f t="shared" si="34"/>
        <v>121.9308</v>
      </c>
      <c r="H1482" s="2">
        <f t="shared" si="35"/>
        <v>0.40000000000145519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3923554.92</v>
      </c>
      <c r="D1483" s="1">
        <v>0</v>
      </c>
      <c r="E1483" s="1">
        <v>0</v>
      </c>
      <c r="F1483" s="1">
        <v>0</v>
      </c>
      <c r="G1483" s="2">
        <f t="shared" si="34"/>
        <v>15694.21968</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3549708.54</v>
      </c>
      <c r="D1484" s="1">
        <v>0</v>
      </c>
      <c r="E1484" s="1">
        <v>0</v>
      </c>
      <c r="F1484" s="1">
        <v>0</v>
      </c>
      <c r="G1484" s="2">
        <f t="shared" si="34"/>
        <v>17748.542700000002</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363926.71</v>
      </c>
      <c r="D1485" s="1">
        <v>0</v>
      </c>
      <c r="E1485" s="1">
        <v>0</v>
      </c>
      <c r="F1485" s="1">
        <v>0</v>
      </c>
      <c r="G1485" s="2">
        <f t="shared" si="34"/>
        <v>2183.5602600000002</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2421.16</v>
      </c>
      <c r="D1489" s="1">
        <v>0</v>
      </c>
      <c r="E1489" s="1">
        <v>0</v>
      </c>
      <c r="F1489" s="1">
        <v>0</v>
      </c>
      <c r="G1489" s="2">
        <f t="shared" si="34"/>
        <v>24.211600000000001</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7498.51</v>
      </c>
      <c r="D1491" s="1">
        <v>0</v>
      </c>
      <c r="E1491" s="1">
        <v>0</v>
      </c>
      <c r="F1491" s="1">
        <v>0</v>
      </c>
      <c r="G1491" s="2">
        <f t="shared" si="34"/>
        <v>89.982120000000009</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16003.85</v>
      </c>
      <c r="D1492" s="1">
        <v>0</v>
      </c>
      <c r="E1492" s="1">
        <v>0</v>
      </c>
      <c r="F1492" s="1">
        <v>0</v>
      </c>
      <c r="G1492" s="2">
        <f t="shared" si="34"/>
        <v>208.05005</v>
      </c>
      <c r="H1492" s="2">
        <f t="shared" si="35"/>
        <v>0.1499999999996362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3939351.84</v>
      </c>
      <c r="D1499" s="1">
        <v>0</v>
      </c>
      <c r="E1499" s="1">
        <v>0</v>
      </c>
      <c r="F1499" s="1">
        <v>0</v>
      </c>
      <c r="G1499" s="2">
        <f t="shared" si="34"/>
        <v>78787.036800000002</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51850.39</v>
      </c>
      <c r="D1500" s="1">
        <v>0</v>
      </c>
      <c r="E1500" s="1">
        <v>0</v>
      </c>
      <c r="F1500" s="1">
        <v>0</v>
      </c>
      <c r="G1500" s="2">
        <f t="shared" si="34"/>
        <v>1088.8581900000001</v>
      </c>
      <c r="H1500" s="2">
        <f t="shared" si="35"/>
        <v>0.38999999999941792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3871497.5999999996</v>
      </c>
      <c r="D1501" s="1">
        <v>0</v>
      </c>
      <c r="E1501" s="1">
        <v>0</v>
      </c>
      <c r="F1501" s="1">
        <v>0</v>
      </c>
      <c r="G1501" s="2">
        <f t="shared" si="34"/>
        <v>85172.947199999981</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3506935.09</v>
      </c>
      <c r="D1502" s="1">
        <v>0</v>
      </c>
      <c r="E1502" s="1">
        <v>0</v>
      </c>
      <c r="F1502" s="1">
        <v>0</v>
      </c>
      <c r="G1502" s="2">
        <f t="shared" si="34"/>
        <v>80659.507069999992</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354642.84</v>
      </c>
      <c r="D1503" s="1">
        <v>0</v>
      </c>
      <c r="E1503" s="1">
        <v>0</v>
      </c>
      <c r="F1503" s="1">
        <v>0</v>
      </c>
      <c r="G1503" s="2">
        <f t="shared" si="34"/>
        <v>8511.4281600000013</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2421.16</v>
      </c>
      <c r="D1507" s="1">
        <v>0</v>
      </c>
      <c r="E1507" s="1">
        <v>0</v>
      </c>
      <c r="F1507" s="1">
        <v>0</v>
      </c>
      <c r="G1507" s="2">
        <f t="shared" si="34"/>
        <v>67.792479999999998</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7498.51</v>
      </c>
      <c r="D1509" s="1">
        <v>0</v>
      </c>
      <c r="E1509" s="1">
        <v>0</v>
      </c>
      <c r="F1509" s="1">
        <v>0</v>
      </c>
      <c r="G1509" s="2">
        <f t="shared" si="34"/>
        <v>224.95529999999999</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16003.85</v>
      </c>
      <c r="D1510" s="1">
        <v>0</v>
      </c>
      <c r="E1510" s="1">
        <v>0</v>
      </c>
      <c r="F1510" s="1">
        <v>0</v>
      </c>
      <c r="G1510" s="2">
        <f t="shared" si="34"/>
        <v>496.11935</v>
      </c>
      <c r="H1510" s="2">
        <f t="shared" si="35"/>
        <v>0.1499999999996362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321591.22000000067</v>
      </c>
      <c r="D1517" s="1">
        <v>0</v>
      </c>
      <c r="E1517" s="1">
        <v>0</v>
      </c>
      <c r="F1517" s="1">
        <v>0</v>
      </c>
      <c r="G1517" s="2">
        <f t="shared" si="34"/>
        <v>12220.466360000026</v>
      </c>
      <c r="H1517" s="2">
        <f t="shared" si="35"/>
        <v>0.22000000067055225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321591.22000000003</v>
      </c>
      <c r="D1576" s="1">
        <v>0</v>
      </c>
      <c r="E1576" s="1">
        <v>0</v>
      </c>
      <c r="F1576" s="1">
        <v>0</v>
      </c>
      <c r="G1576" s="2">
        <f t="shared" si="34"/>
        <v>31194.348340000004</v>
      </c>
      <c r="H1576" s="2">
        <f t="shared" si="35"/>
        <v>0.22000000003026798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3943.13</v>
      </c>
      <c r="D1577" s="1">
        <v>0</v>
      </c>
      <c r="E1577" s="1">
        <v>0</v>
      </c>
      <c r="F1577" s="1">
        <v>0</v>
      </c>
      <c r="G1577" s="2">
        <f t="shared" si="34"/>
        <v>386.42674000000005</v>
      </c>
      <c r="H1577" s="2">
        <f t="shared" si="35"/>
        <v>0.13000000000010914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317648.09000000003</v>
      </c>
      <c r="D1578" s="1">
        <v>0</v>
      </c>
      <c r="E1578" s="1">
        <v>0</v>
      </c>
      <c r="F1578" s="1">
        <v>0</v>
      </c>
      <c r="G1578" s="2">
        <f t="shared" si="34"/>
        <v>31447.160910000002</v>
      </c>
      <c r="H1578" s="2">
        <f t="shared" si="35"/>
        <v>9.0000000025611371E-2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17600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3197941.62</v>
      </c>
      <c r="I16" s="170">
        <f>'PR-RAS'!E6</f>
        <v>3922855.72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3216226.8499999996</v>
      </c>
      <c r="I17" s="170">
        <f>'PR-RAS'!E151</f>
        <v>3829871.31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32942.770000000251</v>
      </c>
      <c r="I18" s="170">
        <f>'PR-RAS'!E645</f>
        <v>114973.45000000019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970203.7100000002</v>
      </c>
      <c r="I20" s="173">
        <f>BILANCA!E7</f>
        <v>941580.03000000014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324822.32</v>
      </c>
      <c r="I21" s="175">
        <f>BILANCA!E68</f>
        <v>449853.85000000003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280740.69</v>
      </c>
      <c r="I22" s="175">
        <f>BILANCA!E176</f>
        <v>321591.22000000003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1014285.34</v>
      </c>
      <c r="I23" s="177">
        <f>BILANCA!E237</f>
        <v>1069842.6599999999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3233920.55</v>
      </c>
      <c r="I27" s="175">
        <f>'RAS-funkcijski'!E114</f>
        <v>3846555.16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3233920.55</v>
      </c>
      <c r="I28" s="179">
        <f>'RAS-funkcijski'!E141</f>
        <v>3846555.16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50215.13</v>
      </c>
      <c r="I29" s="173">
        <f>'P-VRIO'!E5</f>
        <v>1864.98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50215.13</v>
      </c>
      <c r="I30" s="175">
        <f>'P-VRIO'!E22</f>
        <v>1436.09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280740.69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321591.22000000067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321591.22000000003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6"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3197941.62</v>
      </c>
      <c r="E6" s="51">
        <f>E7+E44+E50+E82+E106+E124+E133+E139</f>
        <v>3922855.72</v>
      </c>
      <c r="F6" s="52">
        <f t="shared" ref="F6:F131" si="0">IF(D6&lt;&gt;0,IF(E6/D6&gt;=100,"&gt;&gt;100",E6/D6*100),"-")</f>
        <v>122.66814676873308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2940288.5300000003</v>
      </c>
      <c r="E50" s="51">
        <f>E51+E54+E59+E62+E65+E68+E71+E74+E77</f>
        <v>3641542.0300000003</v>
      </c>
      <c r="F50" s="52">
        <f t="shared" si="0"/>
        <v>123.84981925566332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39729.199999999997</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39729.199999999997</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2902065.43</v>
      </c>
      <c r="E68" s="51">
        <f t="shared" si="15"/>
        <v>3521827.94</v>
      </c>
      <c r="F68" s="52">
        <f t="shared" si="0"/>
        <v>121.35591098647282</v>
      </c>
    </row>
    <row r="69" spans="1:6" ht="12.75" customHeight="1" x14ac:dyDescent="0.2">
      <c r="A69" s="53" t="s">
        <v>184</v>
      </c>
      <c r="B69" s="85" t="s">
        <v>185</v>
      </c>
      <c r="C69" s="50" t="s">
        <v>184</v>
      </c>
      <c r="D69" s="242">
        <v>2900702.96</v>
      </c>
      <c r="E69" s="242">
        <v>3519191.19</v>
      </c>
      <c r="F69" s="52">
        <f t="shared" si="0"/>
        <v>121.32201188914567</v>
      </c>
    </row>
    <row r="70" spans="1:6" ht="24" x14ac:dyDescent="0.2">
      <c r="A70" s="53" t="s">
        <v>186</v>
      </c>
      <c r="B70" s="85" t="s">
        <v>187</v>
      </c>
      <c r="C70" s="50" t="s">
        <v>186</v>
      </c>
      <c r="D70" s="242">
        <v>1362.47</v>
      </c>
      <c r="E70" s="242">
        <v>2636.75</v>
      </c>
      <c r="F70" s="52">
        <f t="shared" si="0"/>
        <v>193.52719692910668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27263.4</v>
      </c>
      <c r="E74" s="51">
        <f t="shared" si="17"/>
        <v>52529</v>
      </c>
      <c r="F74" s="52">
        <f t="shared" si="0"/>
        <v>192.6722272350477</v>
      </c>
    </row>
    <row r="75" spans="1:6" ht="12.75" customHeight="1" x14ac:dyDescent="0.2">
      <c r="A75" s="53" t="s">
        <v>196</v>
      </c>
      <c r="B75" s="85" t="s">
        <v>197</v>
      </c>
      <c r="C75" s="50" t="s">
        <v>196</v>
      </c>
      <c r="D75" s="242">
        <v>27263.4</v>
      </c>
      <c r="E75" s="242">
        <v>52529</v>
      </c>
      <c r="F75" s="52">
        <f t="shared" si="0"/>
        <v>192.6722272350477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10959.7</v>
      </c>
      <c r="E77" s="51">
        <f t="shared" si="18"/>
        <v>27455.89</v>
      </c>
      <c r="F77" s="52">
        <f t="shared" si="0"/>
        <v>250.5168024672208</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10959.7</v>
      </c>
      <c r="E80" s="242">
        <v>27455.89</v>
      </c>
      <c r="F80" s="52">
        <f t="shared" si="0"/>
        <v>250.5168024672208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48</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48</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48</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5679.78</v>
      </c>
      <c r="E106" s="51">
        <f t="shared" si="23"/>
        <v>6313.76</v>
      </c>
      <c r="F106" s="52">
        <f t="shared" si="0"/>
        <v>111.16205205131186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5679.78</v>
      </c>
      <c r="E112" s="51">
        <f t="shared" si="25"/>
        <v>6313.76</v>
      </c>
      <c r="F112" s="52">
        <f t="shared" si="0"/>
        <v>111.16205205131186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5679.78</v>
      </c>
      <c r="E117" s="242">
        <v>6313.76</v>
      </c>
      <c r="F117" s="52">
        <f t="shared" si="0"/>
        <v>111.16205205131186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48677.18</v>
      </c>
      <c r="E124" s="51">
        <f t="shared" si="27"/>
        <v>41220.660000000003</v>
      </c>
      <c r="F124" s="52">
        <f t="shared" si="0"/>
        <v>84.681692735692579</v>
      </c>
    </row>
    <row r="125" spans="1:6" ht="12.75" customHeight="1" x14ac:dyDescent="0.2">
      <c r="A125" s="53">
        <v>661</v>
      </c>
      <c r="B125" s="86" t="s">
        <v>296</v>
      </c>
      <c r="C125" s="50" t="s">
        <v>297</v>
      </c>
      <c r="D125" s="51">
        <f t="shared" ref="D125:E125" si="28">SUM(D126:D127)</f>
        <v>46029.35</v>
      </c>
      <c r="E125" s="51">
        <f t="shared" si="28"/>
        <v>39260.660000000003</v>
      </c>
      <c r="F125" s="52">
        <f t="shared" si="0"/>
        <v>85.29483905377765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46029.35</v>
      </c>
      <c r="E127" s="242">
        <v>39260.660000000003</v>
      </c>
      <c r="F127" s="52">
        <f t="shared" si="0"/>
        <v>85.29483905377765</v>
      </c>
    </row>
    <row r="128" spans="1:6" ht="24" x14ac:dyDescent="0.2">
      <c r="A128" s="53">
        <v>663</v>
      </c>
      <c r="B128" s="231" t="s">
        <v>302</v>
      </c>
      <c r="C128" s="50" t="s">
        <v>303</v>
      </c>
      <c r="D128" s="51">
        <f t="shared" ref="D128:E128" si="29">SUM(D129:D132)</f>
        <v>2647.83</v>
      </c>
      <c r="E128" s="51">
        <f t="shared" si="29"/>
        <v>1960</v>
      </c>
      <c r="F128" s="52">
        <f t="shared" si="0"/>
        <v>74.022879112329719</v>
      </c>
    </row>
    <row r="129" spans="1:6" ht="12.75" customHeight="1" x14ac:dyDescent="0.2">
      <c r="A129" s="53">
        <v>6631</v>
      </c>
      <c r="B129" s="86" t="s">
        <v>304</v>
      </c>
      <c r="C129" s="50" t="s">
        <v>305</v>
      </c>
      <c r="D129" s="242">
        <v>1050</v>
      </c>
      <c r="E129" s="242">
        <v>1280</v>
      </c>
      <c r="F129" s="52">
        <f t="shared" si="0"/>
        <v>121.90476190476191</v>
      </c>
    </row>
    <row r="130" spans="1:6" ht="12.75" customHeight="1" x14ac:dyDescent="0.2">
      <c r="A130" s="53">
        <v>6632</v>
      </c>
      <c r="B130" s="232" t="s">
        <v>306</v>
      </c>
      <c r="C130" s="50" t="s">
        <v>307</v>
      </c>
      <c r="D130" s="242">
        <v>1597.83</v>
      </c>
      <c r="E130" s="242">
        <v>680</v>
      </c>
      <c r="F130" s="52">
        <f t="shared" si="0"/>
        <v>42.557718906266629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203295.90000000002</v>
      </c>
      <c r="E133" s="51">
        <f t="shared" si="30"/>
        <v>233731.24</v>
      </c>
      <c r="F133" s="52">
        <f t="shared" ref="F133:F223" si="31">IF(D133&lt;&gt;0,IF(E133/D133&gt;=100,"&gt;&gt;100",E133/D133*100),"-")</f>
        <v>114.97095612848069</v>
      </c>
    </row>
    <row r="134" spans="1:6" ht="24" x14ac:dyDescent="0.2">
      <c r="A134" s="53">
        <v>671</v>
      </c>
      <c r="B134" s="232" t="s">
        <v>314</v>
      </c>
      <c r="C134" s="50" t="s">
        <v>315</v>
      </c>
      <c r="D134" s="51">
        <f t="shared" ref="D134:E134" si="32">SUM(D135:D137)</f>
        <v>203295.90000000002</v>
      </c>
      <c r="E134" s="51">
        <f t="shared" si="32"/>
        <v>233731.24</v>
      </c>
      <c r="F134" s="52">
        <f t="shared" si="31"/>
        <v>114.97095612848069</v>
      </c>
    </row>
    <row r="135" spans="1:6" ht="12.75" customHeight="1" x14ac:dyDescent="0.2">
      <c r="A135" s="53">
        <v>6711</v>
      </c>
      <c r="B135" s="85" t="s">
        <v>316</v>
      </c>
      <c r="C135" s="50" t="s">
        <v>317</v>
      </c>
      <c r="D135" s="242">
        <v>201625.17</v>
      </c>
      <c r="E135" s="242">
        <v>231976.74</v>
      </c>
      <c r="F135" s="52">
        <f t="shared" si="31"/>
        <v>115.05346281915098</v>
      </c>
    </row>
    <row r="136" spans="1:6" ht="24" x14ac:dyDescent="0.2">
      <c r="A136" s="53">
        <v>6712</v>
      </c>
      <c r="B136" s="232" t="s">
        <v>318</v>
      </c>
      <c r="C136" s="50" t="s">
        <v>319</v>
      </c>
      <c r="D136" s="242">
        <v>1670.73</v>
      </c>
      <c r="E136" s="242">
        <v>1754.5</v>
      </c>
      <c r="F136" s="52">
        <f t="shared" si="31"/>
        <v>105.01397592669073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0.23</v>
      </c>
      <c r="E139" s="51">
        <f t="shared" si="33"/>
        <v>0.03</v>
      </c>
      <c r="F139" s="52">
        <f t="shared" si="31"/>
        <v>13.043478260869565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0.23</v>
      </c>
      <c r="E150" s="242">
        <v>0.03</v>
      </c>
      <c r="F150" s="52">
        <f t="shared" si="31"/>
        <v>13.043478260869565</v>
      </c>
    </row>
    <row r="151" spans="1:6" ht="12.75" customHeight="1" x14ac:dyDescent="0.2">
      <c r="A151" s="53">
        <v>3</v>
      </c>
      <c r="B151" s="85" t="s">
        <v>348</v>
      </c>
      <c r="C151" s="50" t="s">
        <v>56</v>
      </c>
      <c r="D151" s="51">
        <f t="shared" ref="D151:E151" si="35">D152+D163+D196+D215+D224+D252+D263</f>
        <v>3216226.8499999996</v>
      </c>
      <c r="E151" s="51">
        <f t="shared" si="35"/>
        <v>3829871.31</v>
      </c>
      <c r="F151" s="52">
        <f t="shared" si="31"/>
        <v>119.07963861442174</v>
      </c>
    </row>
    <row r="152" spans="1:6" ht="12.75" customHeight="1" x14ac:dyDescent="0.2">
      <c r="A152" s="53">
        <v>31</v>
      </c>
      <c r="B152" s="85" t="s">
        <v>349</v>
      </c>
      <c r="C152" s="50" t="s">
        <v>35</v>
      </c>
      <c r="D152" s="51">
        <f t="shared" ref="D152:E152" si="36">D153+D158+D159</f>
        <v>2906481.51</v>
      </c>
      <c r="E152" s="51">
        <f t="shared" si="36"/>
        <v>3531502.6599999997</v>
      </c>
      <c r="F152" s="52">
        <f t="shared" si="31"/>
        <v>121.50439106010347</v>
      </c>
    </row>
    <row r="153" spans="1:6" ht="12.75" customHeight="1" x14ac:dyDescent="0.2">
      <c r="A153" s="53">
        <v>311</v>
      </c>
      <c r="B153" s="85" t="s">
        <v>350</v>
      </c>
      <c r="C153" s="50" t="s">
        <v>351</v>
      </c>
      <c r="D153" s="51">
        <f t="shared" ref="D153:E153" si="37">SUM(D154:D157)</f>
        <v>2396830.2599999998</v>
      </c>
      <c r="E153" s="51">
        <f t="shared" si="37"/>
        <v>2929222.34</v>
      </c>
      <c r="F153" s="52">
        <f t="shared" si="31"/>
        <v>122.21233972571758</v>
      </c>
    </row>
    <row r="154" spans="1:6" ht="12.75" customHeight="1" x14ac:dyDescent="0.2">
      <c r="A154" s="53">
        <v>3111</v>
      </c>
      <c r="B154" s="85" t="s">
        <v>352</v>
      </c>
      <c r="C154" s="50" t="s">
        <v>353</v>
      </c>
      <c r="D154" s="242">
        <v>2260325.36</v>
      </c>
      <c r="E154" s="242">
        <v>2781793.4</v>
      </c>
      <c r="F154" s="52">
        <f t="shared" si="31"/>
        <v>123.07048574635292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67859.210000000006</v>
      </c>
      <c r="E156" s="242">
        <v>62706.1</v>
      </c>
      <c r="F156" s="52">
        <f t="shared" si="31"/>
        <v>92.406174489800264</v>
      </c>
    </row>
    <row r="157" spans="1:6" ht="12.75" customHeight="1" x14ac:dyDescent="0.2">
      <c r="A157" s="53">
        <v>3114</v>
      </c>
      <c r="B157" s="85" t="s">
        <v>358</v>
      </c>
      <c r="C157" s="50" t="s">
        <v>359</v>
      </c>
      <c r="D157" s="242">
        <v>68645.69</v>
      </c>
      <c r="E157" s="242">
        <v>84722.84</v>
      </c>
      <c r="F157" s="52">
        <f t="shared" si="31"/>
        <v>123.42047985824018</v>
      </c>
    </row>
    <row r="158" spans="1:6" ht="12.75" customHeight="1" x14ac:dyDescent="0.2">
      <c r="A158" s="53">
        <v>312</v>
      </c>
      <c r="B158" s="85" t="s">
        <v>360</v>
      </c>
      <c r="C158" s="50" t="s">
        <v>361</v>
      </c>
      <c r="D158" s="242">
        <v>122422.26</v>
      </c>
      <c r="E158" s="242">
        <v>133309.88</v>
      </c>
      <c r="F158" s="52">
        <f t="shared" si="31"/>
        <v>108.89349698331007</v>
      </c>
    </row>
    <row r="159" spans="1:6" ht="12.75" customHeight="1" x14ac:dyDescent="0.2">
      <c r="A159" s="53">
        <v>313</v>
      </c>
      <c r="B159" s="85" t="s">
        <v>362</v>
      </c>
      <c r="C159" s="50" t="s">
        <v>363</v>
      </c>
      <c r="D159" s="51">
        <f t="shared" ref="D159:E159" si="38">SUM(D160:D162)</f>
        <v>387228.99</v>
      </c>
      <c r="E159" s="51">
        <f t="shared" si="38"/>
        <v>468970.44</v>
      </c>
      <c r="F159" s="52">
        <f t="shared" si="31"/>
        <v>121.10933119960879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387228.99</v>
      </c>
      <c r="E161" s="242">
        <v>468970.44</v>
      </c>
      <c r="F161" s="52">
        <f t="shared" si="31"/>
        <v>121.10933119960879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304870.67000000004</v>
      </c>
      <c r="E163" s="51">
        <f t="shared" si="39"/>
        <v>294069.12</v>
      </c>
      <c r="F163" s="52">
        <f t="shared" si="31"/>
        <v>96.457005851038389</v>
      </c>
    </row>
    <row r="164" spans="1:6" ht="12.75" customHeight="1" x14ac:dyDescent="0.2">
      <c r="A164" s="53">
        <v>321</v>
      </c>
      <c r="B164" s="85" t="s">
        <v>371</v>
      </c>
      <c r="C164" s="50" t="s">
        <v>372</v>
      </c>
      <c r="D164" s="51">
        <f t="shared" ref="D164:E164" si="40">SUM(D165:D168)</f>
        <v>116704.77</v>
      </c>
      <c r="E164" s="51">
        <f t="shared" si="40"/>
        <v>95028.15</v>
      </c>
      <c r="F164" s="52">
        <f t="shared" si="31"/>
        <v>81.426106233704061</v>
      </c>
    </row>
    <row r="165" spans="1:6" ht="12.75" customHeight="1" x14ac:dyDescent="0.2">
      <c r="A165" s="53">
        <v>3211</v>
      </c>
      <c r="B165" s="85" t="s">
        <v>373</v>
      </c>
      <c r="C165" s="50" t="s">
        <v>374</v>
      </c>
      <c r="D165" s="242">
        <v>17338.689999999999</v>
      </c>
      <c r="E165" s="242">
        <v>12392.4</v>
      </c>
      <c r="F165" s="52">
        <f t="shared" si="31"/>
        <v>71.472527624636001</v>
      </c>
    </row>
    <row r="166" spans="1:6" ht="12.75" customHeight="1" x14ac:dyDescent="0.2">
      <c r="A166" s="53">
        <v>3212</v>
      </c>
      <c r="B166" s="85" t="s">
        <v>375</v>
      </c>
      <c r="C166" s="50" t="s">
        <v>376</v>
      </c>
      <c r="D166" s="242">
        <v>58146.33</v>
      </c>
      <c r="E166" s="242">
        <v>54314.52</v>
      </c>
      <c r="F166" s="52">
        <f t="shared" si="31"/>
        <v>93.41005700617734</v>
      </c>
    </row>
    <row r="167" spans="1:6" ht="12.75" customHeight="1" x14ac:dyDescent="0.2">
      <c r="A167" s="53">
        <v>3213</v>
      </c>
      <c r="B167" s="85" t="s">
        <v>377</v>
      </c>
      <c r="C167" s="50" t="s">
        <v>378</v>
      </c>
      <c r="D167" s="242">
        <v>41111.269999999997</v>
      </c>
      <c r="E167" s="242">
        <v>28107.98</v>
      </c>
      <c r="F167" s="52">
        <f t="shared" si="31"/>
        <v>68.370497919426967</v>
      </c>
    </row>
    <row r="168" spans="1:6" ht="12.75" customHeight="1" x14ac:dyDescent="0.2">
      <c r="A168" s="53">
        <v>3214</v>
      </c>
      <c r="B168" s="85" t="s">
        <v>379</v>
      </c>
      <c r="C168" s="50" t="s">
        <v>380</v>
      </c>
      <c r="D168" s="242">
        <v>108.48</v>
      </c>
      <c r="E168" s="242">
        <v>213.25</v>
      </c>
      <c r="F168" s="52">
        <f t="shared" si="31"/>
        <v>196.58001474926252</v>
      </c>
    </row>
    <row r="169" spans="1:6" ht="12.75" customHeight="1" x14ac:dyDescent="0.2">
      <c r="A169" s="53">
        <v>322</v>
      </c>
      <c r="B169" s="85" t="s">
        <v>381</v>
      </c>
      <c r="C169" s="50" t="s">
        <v>382</v>
      </c>
      <c r="D169" s="51">
        <f t="shared" ref="D169:E169" si="41">SUM(D170:D176)</f>
        <v>77904.27</v>
      </c>
      <c r="E169" s="51">
        <f t="shared" si="41"/>
        <v>89448.450000000012</v>
      </c>
      <c r="F169" s="52">
        <f t="shared" si="31"/>
        <v>114.81841752704955</v>
      </c>
    </row>
    <row r="170" spans="1:6" ht="12.75" customHeight="1" x14ac:dyDescent="0.2">
      <c r="A170" s="53">
        <v>3221</v>
      </c>
      <c r="B170" s="85" t="s">
        <v>383</v>
      </c>
      <c r="C170" s="50" t="s">
        <v>384</v>
      </c>
      <c r="D170" s="242">
        <v>18301.96</v>
      </c>
      <c r="E170" s="242">
        <v>23329.66</v>
      </c>
      <c r="F170" s="52">
        <f t="shared" si="31"/>
        <v>127.47082826101686</v>
      </c>
    </row>
    <row r="171" spans="1:6" ht="12.75" customHeight="1" x14ac:dyDescent="0.2">
      <c r="A171" s="53">
        <v>3222</v>
      </c>
      <c r="B171" s="85" t="s">
        <v>385</v>
      </c>
      <c r="C171" s="50" t="s">
        <v>386</v>
      </c>
      <c r="D171" s="242">
        <v>23250.19</v>
      </c>
      <c r="E171" s="242">
        <v>20362.150000000001</v>
      </c>
      <c r="F171" s="52">
        <f t="shared" si="31"/>
        <v>87.578424090297773</v>
      </c>
    </row>
    <row r="172" spans="1:6" ht="12.75" customHeight="1" x14ac:dyDescent="0.2">
      <c r="A172" s="53">
        <v>3223</v>
      </c>
      <c r="B172" s="85" t="s">
        <v>387</v>
      </c>
      <c r="C172" s="50" t="s">
        <v>388</v>
      </c>
      <c r="D172" s="242">
        <v>31675.75</v>
      </c>
      <c r="E172" s="242">
        <v>38463.07</v>
      </c>
      <c r="F172" s="52">
        <f t="shared" si="31"/>
        <v>121.42749579725816</v>
      </c>
    </row>
    <row r="173" spans="1:6" ht="12.75" customHeight="1" x14ac:dyDescent="0.2">
      <c r="A173" s="53">
        <v>3224</v>
      </c>
      <c r="B173" s="85" t="s">
        <v>389</v>
      </c>
      <c r="C173" s="50" t="s">
        <v>390</v>
      </c>
      <c r="D173" s="242">
        <v>3558.94</v>
      </c>
      <c r="E173" s="242">
        <v>4561.92</v>
      </c>
      <c r="F173" s="52">
        <f t="shared" si="31"/>
        <v>128.18198677134203</v>
      </c>
    </row>
    <row r="174" spans="1:6" ht="12.75" customHeight="1" x14ac:dyDescent="0.2">
      <c r="A174" s="53">
        <v>3225</v>
      </c>
      <c r="B174" s="85" t="s">
        <v>391</v>
      </c>
      <c r="C174" s="50" t="s">
        <v>392</v>
      </c>
      <c r="D174" s="242">
        <v>829.83</v>
      </c>
      <c r="E174" s="242">
        <v>1811.41</v>
      </c>
      <c r="F174" s="52">
        <f t="shared" si="31"/>
        <v>218.2868780352602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287.60000000000002</v>
      </c>
      <c r="E176" s="242">
        <v>920.24</v>
      </c>
      <c r="F176" s="52">
        <f t="shared" si="31"/>
        <v>319.97218358831708</v>
      </c>
    </row>
    <row r="177" spans="1:6" ht="12.75" customHeight="1" x14ac:dyDescent="0.2">
      <c r="A177" s="53">
        <v>323</v>
      </c>
      <c r="B177" s="85" t="s">
        <v>397</v>
      </c>
      <c r="C177" s="50" t="s">
        <v>398</v>
      </c>
      <c r="D177" s="51">
        <f t="shared" ref="D177:E177" si="42">SUM(D178:D186)</f>
        <v>87832.16</v>
      </c>
      <c r="E177" s="51">
        <f t="shared" si="42"/>
        <v>85384.920000000013</v>
      </c>
      <c r="F177" s="52">
        <f t="shared" si="31"/>
        <v>97.213731280205351</v>
      </c>
    </row>
    <row r="178" spans="1:6" ht="12.75" customHeight="1" x14ac:dyDescent="0.2">
      <c r="A178" s="53">
        <v>3231</v>
      </c>
      <c r="B178" s="85" t="s">
        <v>399</v>
      </c>
      <c r="C178" s="50" t="s">
        <v>400</v>
      </c>
      <c r="D178" s="242">
        <v>7340.08</v>
      </c>
      <c r="E178" s="242">
        <v>4838.59</v>
      </c>
      <c r="F178" s="52">
        <f t="shared" si="31"/>
        <v>65.920126211158475</v>
      </c>
    </row>
    <row r="179" spans="1:6" ht="12.75" customHeight="1" x14ac:dyDescent="0.2">
      <c r="A179" s="53">
        <v>3232</v>
      </c>
      <c r="B179" s="85" t="s">
        <v>401</v>
      </c>
      <c r="C179" s="50" t="s">
        <v>402</v>
      </c>
      <c r="D179" s="242">
        <v>12624.78</v>
      </c>
      <c r="E179" s="242">
        <v>19079.72</v>
      </c>
      <c r="F179" s="52">
        <f t="shared" si="31"/>
        <v>151.12912858679516</v>
      </c>
    </row>
    <row r="180" spans="1:6" ht="12.75" customHeight="1" x14ac:dyDescent="0.2">
      <c r="A180" s="53">
        <v>3233</v>
      </c>
      <c r="B180" s="85" t="s">
        <v>403</v>
      </c>
      <c r="C180" s="50" t="s">
        <v>404</v>
      </c>
      <c r="D180" s="242">
        <v>382.32</v>
      </c>
      <c r="E180" s="242">
        <v>1382.32</v>
      </c>
      <c r="F180" s="52">
        <f t="shared" si="31"/>
        <v>361.56099602427287</v>
      </c>
    </row>
    <row r="181" spans="1:6" ht="12.75" customHeight="1" x14ac:dyDescent="0.2">
      <c r="A181" s="53">
        <v>3234</v>
      </c>
      <c r="B181" s="85" t="s">
        <v>405</v>
      </c>
      <c r="C181" s="50" t="s">
        <v>406</v>
      </c>
      <c r="D181" s="242">
        <v>19819.53</v>
      </c>
      <c r="E181" s="242">
        <v>19830.46</v>
      </c>
      <c r="F181" s="52">
        <f t="shared" si="31"/>
        <v>100.05514762459049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6127.92</v>
      </c>
      <c r="E183" s="242">
        <v>7328.02</v>
      </c>
      <c r="F183" s="52">
        <f t="shared" si="31"/>
        <v>119.58413295212731</v>
      </c>
    </row>
    <row r="184" spans="1:6" ht="12.75" customHeight="1" x14ac:dyDescent="0.2">
      <c r="A184" s="53">
        <v>3237</v>
      </c>
      <c r="B184" s="85" t="s">
        <v>411</v>
      </c>
      <c r="C184" s="50" t="s">
        <v>412</v>
      </c>
      <c r="D184" s="242">
        <v>37020.57</v>
      </c>
      <c r="E184" s="242">
        <v>21433.67</v>
      </c>
      <c r="F184" s="52">
        <f t="shared" si="31"/>
        <v>57.896650429747567</v>
      </c>
    </row>
    <row r="185" spans="1:6" ht="12.75" customHeight="1" x14ac:dyDescent="0.2">
      <c r="A185" s="53">
        <v>3238</v>
      </c>
      <c r="B185" s="85" t="s">
        <v>413</v>
      </c>
      <c r="C185" s="50" t="s">
        <v>414</v>
      </c>
      <c r="D185" s="242">
        <v>508.74</v>
      </c>
      <c r="E185" s="242">
        <v>2800.35</v>
      </c>
      <c r="F185" s="52">
        <f t="shared" si="31"/>
        <v>550.44816605731808</v>
      </c>
    </row>
    <row r="186" spans="1:6" ht="12.75" customHeight="1" x14ac:dyDescent="0.2">
      <c r="A186" s="53">
        <v>3239</v>
      </c>
      <c r="B186" s="85" t="s">
        <v>415</v>
      </c>
      <c r="C186" s="50" t="s">
        <v>416</v>
      </c>
      <c r="D186" s="242">
        <v>4008.22</v>
      </c>
      <c r="E186" s="242">
        <v>8691.7900000000009</v>
      </c>
      <c r="F186" s="52">
        <f t="shared" si="31"/>
        <v>216.84912504802637</v>
      </c>
    </row>
    <row r="187" spans="1:6" ht="12.75" customHeight="1" x14ac:dyDescent="0.2">
      <c r="A187" s="53">
        <v>324</v>
      </c>
      <c r="B187" s="85" t="s">
        <v>417</v>
      </c>
      <c r="C187" s="50" t="s">
        <v>418</v>
      </c>
      <c r="D187" s="242">
        <v>1368.64</v>
      </c>
      <c r="E187" s="242">
        <v>1922.11</v>
      </c>
      <c r="F187" s="52">
        <f t="shared" si="31"/>
        <v>140.43941430909516</v>
      </c>
    </row>
    <row r="188" spans="1:6" ht="12.75" customHeight="1" x14ac:dyDescent="0.2">
      <c r="A188" s="53">
        <v>329</v>
      </c>
      <c r="B188" s="85" t="s">
        <v>419</v>
      </c>
      <c r="C188" s="50" t="s">
        <v>420</v>
      </c>
      <c r="D188" s="51">
        <f t="shared" ref="D188:E188" si="43">SUM(D189:D195)</f>
        <v>21060.83</v>
      </c>
      <c r="E188" s="51">
        <f t="shared" si="43"/>
        <v>22285.489999999998</v>
      </c>
      <c r="F188" s="52">
        <f t="shared" si="31"/>
        <v>105.81487054403837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1341.34</v>
      </c>
      <c r="E190" s="242">
        <v>1407.99</v>
      </c>
      <c r="F190" s="52">
        <f t="shared" si="31"/>
        <v>104.9689116853296</v>
      </c>
    </row>
    <row r="191" spans="1:6" ht="12.75" customHeight="1" x14ac:dyDescent="0.2">
      <c r="A191" s="53">
        <v>3293</v>
      </c>
      <c r="B191" s="85" t="s">
        <v>425</v>
      </c>
      <c r="C191" s="50" t="s">
        <v>426</v>
      </c>
      <c r="D191" s="242">
        <v>4111.57</v>
      </c>
      <c r="E191" s="242">
        <v>4873.38</v>
      </c>
      <c r="F191" s="52">
        <f t="shared" si="31"/>
        <v>118.52844533839873</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1879.56</v>
      </c>
      <c r="E193" s="242">
        <v>2329.9499999999998</v>
      </c>
      <c r="F193" s="52">
        <f t="shared" si="31"/>
        <v>123.96252314371448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13715.09</v>
      </c>
      <c r="E195" s="242">
        <v>13649.17</v>
      </c>
      <c r="F195" s="52">
        <f t="shared" si="31"/>
        <v>99.51936152077748</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3011.57</v>
      </c>
      <c r="E252" s="51">
        <f t="shared" si="63"/>
        <v>2421.16</v>
      </c>
      <c r="F252" s="52">
        <f t="shared" ref="F252:F258" si="64">IF(D252&lt;&gt;0,IF(E252/D252&gt;=100,"&gt;&gt;100",E252/D252*100),"-")</f>
        <v>80.395275553946931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3011.57</v>
      </c>
      <c r="E259" s="51">
        <f t="shared" si="66"/>
        <v>2421.16</v>
      </c>
      <c r="F259" s="52">
        <f t="shared" ref="F259:F262" si="67">IF(D259&lt;&gt;0,IF(E259/D259&gt;=100,"&gt;&gt;100",E259/D259*100),"-")</f>
        <v>80.395275553946931</v>
      </c>
    </row>
    <row r="260" spans="1:6" ht="12.75" customHeight="1" x14ac:dyDescent="0.2">
      <c r="A260" s="53">
        <v>3721</v>
      </c>
      <c r="B260" s="85" t="s">
        <v>559</v>
      </c>
      <c r="C260" s="50" t="s">
        <v>560</v>
      </c>
      <c r="D260" s="242">
        <v>3011.57</v>
      </c>
      <c r="E260" s="242">
        <v>2421.16</v>
      </c>
      <c r="F260" s="52">
        <f t="shared" si="67"/>
        <v>80.395275553946931</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1863.1</v>
      </c>
      <c r="E263" s="51">
        <f t="shared" si="68"/>
        <v>1878.37</v>
      </c>
      <c r="F263" s="52">
        <f t="shared" ref="F263:F267" si="69">IF(D263&lt;&gt;0,IF(E263/D263&gt;=100,"&gt;&gt;100",E263/D263*100),"-")</f>
        <v>100.81960173903708</v>
      </c>
    </row>
    <row r="264" spans="1:6" ht="12.75" customHeight="1" x14ac:dyDescent="0.2">
      <c r="A264" s="53">
        <v>381</v>
      </c>
      <c r="B264" s="85" t="s">
        <v>567</v>
      </c>
      <c r="C264" s="50" t="s">
        <v>568</v>
      </c>
      <c r="D264" s="51">
        <f t="shared" ref="D264:E264" si="70">SUM(D265:D267)</f>
        <v>1863.1</v>
      </c>
      <c r="E264" s="51">
        <f t="shared" si="70"/>
        <v>1878.37</v>
      </c>
      <c r="F264" s="52">
        <f t="shared" si="69"/>
        <v>100.81960173903708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1863.1</v>
      </c>
      <c r="E266" s="242">
        <v>1878.37</v>
      </c>
      <c r="F266" s="52">
        <f t="shared" si="69"/>
        <v>100.81960173903708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3216226.8499999996</v>
      </c>
      <c r="E289" s="51">
        <f t="shared" si="79"/>
        <v>3829871.31</v>
      </c>
      <c r="F289" s="52">
        <f t="shared" si="76"/>
        <v>119.07963861442174</v>
      </c>
    </row>
    <row r="290" spans="1:6" ht="12.75" customHeight="1" x14ac:dyDescent="0.2">
      <c r="A290" s="53" t="s">
        <v>608</v>
      </c>
      <c r="B290" s="85" t="s">
        <v>619</v>
      </c>
      <c r="C290" s="50" t="s">
        <v>620</v>
      </c>
      <c r="D290" s="51">
        <f>IF(D6&gt;=D289,D6-D289,0)</f>
        <v>0</v>
      </c>
      <c r="E290" s="51">
        <f>IF(E6&gt;=E289,E6-E289,0)</f>
        <v>92984.410000000149</v>
      </c>
      <c r="F290" s="52" t="str">
        <f t="shared" si="76"/>
        <v>-</v>
      </c>
    </row>
    <row r="291" spans="1:6" ht="12.75" customHeight="1" x14ac:dyDescent="0.2">
      <c r="A291" s="53" t="s">
        <v>608</v>
      </c>
      <c r="B291" s="85" t="s">
        <v>621</v>
      </c>
      <c r="C291" s="50" t="s">
        <v>622</v>
      </c>
      <c r="D291" s="51">
        <f>IF(D289&gt;=D6,D289-D6,0)</f>
        <v>18285.229999999516</v>
      </c>
      <c r="E291" s="51">
        <f>IF(E289&gt;=E6,E289-E6,0)</f>
        <v>0</v>
      </c>
      <c r="F291" s="52">
        <f t="shared" si="76"/>
        <v>0</v>
      </c>
    </row>
    <row r="292" spans="1:6" ht="12.75" customHeight="1" x14ac:dyDescent="0.2">
      <c r="A292" s="53">
        <v>92211</v>
      </c>
      <c r="B292" s="85" t="s">
        <v>623</v>
      </c>
      <c r="C292" s="50" t="s">
        <v>624</v>
      </c>
      <c r="D292" s="242">
        <v>374386.79</v>
      </c>
      <c r="E292" s="242">
        <v>351470.53</v>
      </c>
      <c r="F292" s="52">
        <f t="shared" si="76"/>
        <v>93.87898809143347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11138.86</v>
      </c>
      <c r="E294" s="242">
        <v>13289.18</v>
      </c>
      <c r="F294" s="52">
        <f t="shared" si="76"/>
        <v>119.30466852083606</v>
      </c>
    </row>
    <row r="295" spans="1:6" ht="24" x14ac:dyDescent="0.2">
      <c r="A295" s="53">
        <v>9661</v>
      </c>
      <c r="B295" s="85" t="s">
        <v>629</v>
      </c>
      <c r="C295" s="50" t="s">
        <v>630</v>
      </c>
      <c r="D295" s="242">
        <v>11138.86</v>
      </c>
      <c r="E295" s="242">
        <v>13289.18</v>
      </c>
      <c r="F295" s="52">
        <f t="shared" si="76"/>
        <v>119.30466852083606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5730.12</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5730.12</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363.12</v>
      </c>
      <c r="F317" s="52" t="str">
        <f t="shared" si="81"/>
        <v>-</v>
      </c>
    </row>
    <row r="318" spans="1:6" ht="12.75" customHeight="1" x14ac:dyDescent="0.2">
      <c r="A318" s="53">
        <v>7221</v>
      </c>
      <c r="B318" s="85" t="s">
        <v>674</v>
      </c>
      <c r="C318" s="50" t="s">
        <v>675</v>
      </c>
      <c r="D318" s="242">
        <v>0</v>
      </c>
      <c r="E318" s="242">
        <v>363.12</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5367</v>
      </c>
      <c r="F326" s="52" t="str">
        <f t="shared" si="81"/>
        <v>-</v>
      </c>
    </row>
    <row r="327" spans="1:6" ht="12.75" customHeight="1" x14ac:dyDescent="0.2">
      <c r="A327" s="53">
        <v>7231</v>
      </c>
      <c r="B327" s="85" t="s">
        <v>692</v>
      </c>
      <c r="C327" s="50" t="s">
        <v>693</v>
      </c>
      <c r="D327" s="242">
        <v>0</v>
      </c>
      <c r="E327" s="242">
        <v>5367</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17693.699999999997</v>
      </c>
      <c r="E350" s="51">
        <f t="shared" si="95"/>
        <v>16683.849999999999</v>
      </c>
      <c r="F350" s="52">
        <f t="shared" si="81"/>
        <v>94.292601321374278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17693.699999999997</v>
      </c>
      <c r="E363" s="51">
        <f t="shared" si="99"/>
        <v>16683.849999999999</v>
      </c>
      <c r="F363" s="52">
        <f t="shared" si="81"/>
        <v>94.292601321374278</v>
      </c>
    </row>
    <row r="364" spans="1:6" ht="12.75" customHeight="1" x14ac:dyDescent="0.2">
      <c r="A364" s="53">
        <v>421</v>
      </c>
      <c r="B364" s="85" t="s">
        <v>758</v>
      </c>
      <c r="C364" s="50" t="s">
        <v>759</v>
      </c>
      <c r="D364" s="51">
        <f t="shared" ref="D364:E364" si="100">SUM(D365:D368)</f>
        <v>3585.66</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3585.66</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11484.05</v>
      </c>
      <c r="E369" s="51">
        <f t="shared" si="101"/>
        <v>13073.789999999999</v>
      </c>
      <c r="F369" s="52">
        <f t="shared" si="81"/>
        <v>113.84302576181749</v>
      </c>
    </row>
    <row r="370" spans="1:6" ht="12.75" customHeight="1" x14ac:dyDescent="0.2">
      <c r="A370" s="53">
        <v>4221</v>
      </c>
      <c r="B370" s="85" t="s">
        <v>674</v>
      </c>
      <c r="C370" s="50" t="s">
        <v>766</v>
      </c>
      <c r="D370" s="242">
        <v>5279.29</v>
      </c>
      <c r="E370" s="242">
        <v>3124.2</v>
      </c>
      <c r="F370" s="52">
        <f t="shared" si="81"/>
        <v>59.178412248616766</v>
      </c>
    </row>
    <row r="371" spans="1:6" ht="12.75" customHeight="1" x14ac:dyDescent="0.2">
      <c r="A371" s="53">
        <v>4222</v>
      </c>
      <c r="B371" s="85" t="s">
        <v>767</v>
      </c>
      <c r="C371" s="50" t="s">
        <v>768</v>
      </c>
      <c r="D371" s="242">
        <v>0</v>
      </c>
      <c r="E371" s="242">
        <v>3228</v>
      </c>
      <c r="F371" s="52" t="str">
        <f t="shared" si="81"/>
        <v>-</v>
      </c>
    </row>
    <row r="372" spans="1:6" ht="12.75" customHeight="1" x14ac:dyDescent="0.2">
      <c r="A372" s="53">
        <v>4223</v>
      </c>
      <c r="B372" s="85" t="s">
        <v>678</v>
      </c>
      <c r="C372" s="50" t="s">
        <v>769</v>
      </c>
      <c r="D372" s="242">
        <v>998.33</v>
      </c>
      <c r="E372" s="242">
        <v>5070.96</v>
      </c>
      <c r="F372" s="52">
        <f t="shared" si="81"/>
        <v>507.94426692576604</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997.83</v>
      </c>
      <c r="E374" s="242">
        <v>0</v>
      </c>
      <c r="F374" s="52">
        <f t="shared" si="81"/>
        <v>0</v>
      </c>
    </row>
    <row r="375" spans="1:6" ht="12.75" customHeight="1" x14ac:dyDescent="0.2">
      <c r="A375" s="53">
        <v>4226</v>
      </c>
      <c r="B375" s="85" t="s">
        <v>684</v>
      </c>
      <c r="C375" s="50" t="s">
        <v>772</v>
      </c>
      <c r="D375" s="242">
        <v>0</v>
      </c>
      <c r="E375" s="242">
        <v>1285.73</v>
      </c>
      <c r="F375" s="52" t="str">
        <f t="shared" si="81"/>
        <v>-</v>
      </c>
    </row>
    <row r="376" spans="1:6" ht="12.75" customHeight="1" x14ac:dyDescent="0.2">
      <c r="A376" s="53">
        <v>4227</v>
      </c>
      <c r="B376" s="232" t="s">
        <v>686</v>
      </c>
      <c r="C376" s="50" t="s">
        <v>773</v>
      </c>
      <c r="D376" s="242">
        <v>4208.6000000000004</v>
      </c>
      <c r="E376" s="242">
        <v>364.9</v>
      </c>
      <c r="F376" s="52">
        <f t="shared" si="81"/>
        <v>8.6703416813192025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2623.99</v>
      </c>
      <c r="E383" s="51">
        <f t="shared" si="103"/>
        <v>3610.06</v>
      </c>
      <c r="F383" s="52">
        <f t="shared" si="81"/>
        <v>137.57903040789029</v>
      </c>
    </row>
    <row r="384" spans="1:6" ht="12.75" customHeight="1" x14ac:dyDescent="0.2">
      <c r="A384" s="53">
        <v>4241</v>
      </c>
      <c r="B384" s="85" t="s">
        <v>783</v>
      </c>
      <c r="C384" s="50" t="s">
        <v>784</v>
      </c>
      <c r="D384" s="242">
        <v>2623.99</v>
      </c>
      <c r="E384" s="242">
        <v>3610.06</v>
      </c>
      <c r="F384" s="52">
        <f t="shared" si="81"/>
        <v>137.57903040789029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17693.699999999997</v>
      </c>
      <c r="E408" s="51">
        <f t="shared" si="111"/>
        <v>10953.73</v>
      </c>
      <c r="F408" s="52">
        <f t="shared" si="81"/>
        <v>61.907515104246144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305465.09000000003</v>
      </c>
      <c r="E410" s="242">
        <v>318527.76</v>
      </c>
      <c r="F410" s="52">
        <f t="shared" si="81"/>
        <v>104.27632172304861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3197941.62</v>
      </c>
      <c r="E412" s="51">
        <f>E6+E298</f>
        <v>3928585.8400000003</v>
      </c>
      <c r="F412" s="52">
        <f t="shared" si="81"/>
        <v>122.84732827611782</v>
      </c>
    </row>
    <row r="413" spans="1:6" ht="12.75" customHeight="1" x14ac:dyDescent="0.2">
      <c r="A413" s="53" t="s">
        <v>608</v>
      </c>
      <c r="B413" s="85" t="s">
        <v>831</v>
      </c>
      <c r="C413" s="50" t="s">
        <v>832</v>
      </c>
      <c r="D413" s="51">
        <f t="shared" ref="D413:E413" si="112">D289+D350</f>
        <v>3233920.55</v>
      </c>
      <c r="E413" s="51">
        <f t="shared" si="112"/>
        <v>3846555.16</v>
      </c>
      <c r="F413" s="52">
        <f t="shared" si="81"/>
        <v>118.94402167672303</v>
      </c>
    </row>
    <row r="414" spans="1:6" ht="12.75" customHeight="1" x14ac:dyDescent="0.2">
      <c r="A414" s="53" t="s">
        <v>608</v>
      </c>
      <c r="B414" s="85" t="s">
        <v>833</v>
      </c>
      <c r="C414" s="50" t="s">
        <v>834</v>
      </c>
      <c r="D414" s="51">
        <f t="shared" ref="D414:E414" si="113">IF(D412&gt;=D413,D412-D413,0)</f>
        <v>0</v>
      </c>
      <c r="E414" s="51">
        <f t="shared" si="113"/>
        <v>82030.680000000168</v>
      </c>
      <c r="F414" s="52" t="str">
        <f t="shared" si="81"/>
        <v>-</v>
      </c>
    </row>
    <row r="415" spans="1:6" ht="12.75" customHeight="1" x14ac:dyDescent="0.2">
      <c r="A415" s="53" t="s">
        <v>608</v>
      </c>
      <c r="B415" s="85" t="s">
        <v>835</v>
      </c>
      <c r="C415" s="50" t="s">
        <v>836</v>
      </c>
      <c r="D415" s="51">
        <f t="shared" ref="D415:E415" si="114">IF(D413&gt;=D412,D413-D412,0)</f>
        <v>35978.929999999702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68921.699999999953</v>
      </c>
      <c r="E416" s="51">
        <f t="shared" si="115"/>
        <v>32942.770000000019</v>
      </c>
      <c r="F416" s="52">
        <f t="shared" si="81"/>
        <v>47.797384568285516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11138.86</v>
      </c>
      <c r="E418" s="62">
        <f t="shared" si="117"/>
        <v>13289.18</v>
      </c>
      <c r="F418" s="57">
        <f t="shared" si="81"/>
        <v>119.30466852083606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3197941.62</v>
      </c>
      <c r="E639" s="51">
        <f t="shared" si="180"/>
        <v>3928585.8400000003</v>
      </c>
      <c r="F639" s="52">
        <f t="shared" si="119"/>
        <v>122.84732827611782</v>
      </c>
    </row>
    <row r="640" spans="1:6" ht="12.75" customHeight="1" x14ac:dyDescent="0.2">
      <c r="A640" s="53" t="s">
        <v>608</v>
      </c>
      <c r="B640" s="85" t="s">
        <v>1277</v>
      </c>
      <c r="C640" s="50" t="s">
        <v>1278</v>
      </c>
      <c r="D640" s="51">
        <f t="shared" ref="D640:E640" si="181">D413+D528</f>
        <v>3233920.55</v>
      </c>
      <c r="E640" s="51">
        <f t="shared" si="181"/>
        <v>3846555.16</v>
      </c>
      <c r="F640" s="52">
        <f t="shared" si="119"/>
        <v>118.94402167672303</v>
      </c>
    </row>
    <row r="641" spans="1:6" ht="12.75" customHeight="1" x14ac:dyDescent="0.2">
      <c r="A641" s="53" t="s">
        <v>608</v>
      </c>
      <c r="B641" s="85" t="s">
        <v>1279</v>
      </c>
      <c r="C641" s="50" t="s">
        <v>1280</v>
      </c>
      <c r="D641" s="51">
        <f t="shared" ref="D641:E641" si="182">IF(D639&gt;=D640,D639-D640,0)</f>
        <v>0</v>
      </c>
      <c r="E641" s="51">
        <f t="shared" si="182"/>
        <v>82030.680000000168</v>
      </c>
      <c r="F641" s="52" t="str">
        <f t="shared" si="119"/>
        <v>-</v>
      </c>
    </row>
    <row r="642" spans="1:6" ht="12.75" customHeight="1" x14ac:dyDescent="0.2">
      <c r="A642" s="53" t="s">
        <v>608</v>
      </c>
      <c r="B642" s="85" t="s">
        <v>1281</v>
      </c>
      <c r="C642" s="50" t="s">
        <v>1282</v>
      </c>
      <c r="D642" s="51">
        <f t="shared" ref="D642:E642" si="183">IF(D640&gt;=D639,D640-D639,0)</f>
        <v>35978.929999999702</v>
      </c>
      <c r="E642" s="51">
        <f t="shared" si="183"/>
        <v>0</v>
      </c>
      <c r="F642" s="52">
        <f t="shared" si="119"/>
        <v>0</v>
      </c>
    </row>
    <row r="643" spans="1:6" ht="24" x14ac:dyDescent="0.2">
      <c r="A643" s="60" t="s">
        <v>1283</v>
      </c>
      <c r="B643" s="85" t="s">
        <v>1284</v>
      </c>
      <c r="C643" s="61" t="s">
        <v>1283</v>
      </c>
      <c r="D643" s="51">
        <f t="shared" ref="D643:E643" si="184">IF(D416-D417+D637-D638&gt;=0,D416-D417+D637-D638,0)</f>
        <v>68921.699999999953</v>
      </c>
      <c r="E643" s="51">
        <f t="shared" si="184"/>
        <v>32942.770000000019</v>
      </c>
      <c r="F643" s="52">
        <f t="shared" si="119"/>
        <v>47.797384568285516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32942.770000000251</v>
      </c>
      <c r="E645" s="51">
        <f t="shared" si="186"/>
        <v>114973.45000000019</v>
      </c>
      <c r="F645" s="52">
        <f t="shared" si="119"/>
        <v>349.00966130048965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257045.21</v>
      </c>
      <c r="E647" s="243">
        <v>298611.84000000003</v>
      </c>
      <c r="F647" s="57">
        <f t="shared" si="119"/>
        <v>116.17094129083362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189548.88</v>
      </c>
      <c r="E650" s="242">
        <v>262952.92</v>
      </c>
      <c r="F650" s="52">
        <f t="shared" si="188"/>
        <v>138.72565219061173</v>
      </c>
    </row>
    <row r="651" spans="1:6" ht="12.75" customHeight="1" x14ac:dyDescent="0.2">
      <c r="A651" s="53" t="s">
        <v>1298</v>
      </c>
      <c r="B651" s="85" t="s">
        <v>1299</v>
      </c>
      <c r="C651" s="50" t="s">
        <v>1298</v>
      </c>
      <c r="D651" s="242">
        <v>189548.88</v>
      </c>
      <c r="E651" s="242">
        <v>262952.92</v>
      </c>
      <c r="F651" s="52">
        <f t="shared" si="188"/>
        <v>138.72565219061173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113</v>
      </c>
      <c r="E654" s="262">
        <v>113</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115</v>
      </c>
      <c r="E656" s="262">
        <v>114</v>
      </c>
      <c r="F656" s="52">
        <f t="shared" si="188"/>
        <v>99.130434782608702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2900125.2</v>
      </c>
      <c r="E675" s="242">
        <v>3516875.55</v>
      </c>
      <c r="F675" s="52">
        <f t="shared" si="188"/>
        <v>121.26633532924716</v>
      </c>
    </row>
    <row r="676" spans="1:6" ht="24" x14ac:dyDescent="0.2">
      <c r="A676" s="53">
        <v>63613</v>
      </c>
      <c r="B676" s="232" t="s">
        <v>1349</v>
      </c>
      <c r="C676" s="50" t="s">
        <v>1350</v>
      </c>
      <c r="D676" s="242">
        <v>577.76</v>
      </c>
      <c r="E676" s="242">
        <v>2315.64</v>
      </c>
      <c r="F676" s="52">
        <f t="shared" si="188"/>
        <v>400.79617834394901</v>
      </c>
    </row>
    <row r="677" spans="1:6" ht="24" x14ac:dyDescent="0.2">
      <c r="A677" s="53">
        <v>63622</v>
      </c>
      <c r="B677" s="232" t="s">
        <v>1351</v>
      </c>
      <c r="C677" s="50" t="s">
        <v>1352</v>
      </c>
      <c r="D677" s="242">
        <v>1362.47</v>
      </c>
      <c r="E677" s="242">
        <v>2636.75</v>
      </c>
      <c r="F677" s="52">
        <f t="shared" si="188"/>
        <v>193.52719692910668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27263.4</v>
      </c>
      <c r="E694" s="242">
        <v>52529</v>
      </c>
      <c r="F694" s="52">
        <f t="shared" si="188"/>
        <v>192.6722272350477</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3185.44</v>
      </c>
      <c r="E710" s="242">
        <v>3920</v>
      </c>
      <c r="F710" s="52">
        <f t="shared" si="188"/>
        <v>123.05992264804861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570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7545.83</v>
      </c>
      <c r="E716" s="242">
        <v>8099.67</v>
      </c>
      <c r="F716" s="52">
        <f t="shared" si="188"/>
        <v>107.33968297722055</v>
      </c>
    </row>
    <row r="717" spans="1:6" ht="12.75" customHeight="1" x14ac:dyDescent="0.2">
      <c r="A717" s="53">
        <v>31215</v>
      </c>
      <c r="B717" s="85" t="s">
        <v>1413</v>
      </c>
      <c r="C717" s="50" t="s">
        <v>1414</v>
      </c>
      <c r="D717" s="242">
        <v>6271.45</v>
      </c>
      <c r="E717" s="242">
        <v>4855.84</v>
      </c>
      <c r="F717" s="52">
        <f t="shared" si="188"/>
        <v>77.427708105780965</v>
      </c>
    </row>
    <row r="718" spans="1:6" ht="12.75" customHeight="1" x14ac:dyDescent="0.2">
      <c r="A718" s="53">
        <v>32121</v>
      </c>
      <c r="B718" s="85" t="s">
        <v>1415</v>
      </c>
      <c r="C718" s="50" t="s">
        <v>1416</v>
      </c>
      <c r="D718" s="242">
        <v>58146.33</v>
      </c>
      <c r="E718" s="242">
        <v>54314.52</v>
      </c>
      <c r="F718" s="52">
        <f t="shared" si="188"/>
        <v>93.41005700617734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6127.92</v>
      </c>
      <c r="E720" s="242">
        <v>7328.02</v>
      </c>
      <c r="F720" s="52">
        <f t="shared" si="188"/>
        <v>119.58413295212731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15698.34</v>
      </c>
      <c r="E722" s="242">
        <v>19513.669999999998</v>
      </c>
      <c r="F722" s="52">
        <f t="shared" si="188"/>
        <v>124.30403469411415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3011.57</v>
      </c>
      <c r="E823" s="242">
        <v>2421.16</v>
      </c>
      <c r="F823" s="52">
        <f t="shared" si="190"/>
        <v>80.395275553946931</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1295026.0300000003</v>
      </c>
      <c r="E6" s="229">
        <f t="shared" si="0"/>
        <v>1391433.8800000001</v>
      </c>
      <c r="F6" s="230">
        <f t="shared" ref="F6:F260" si="1">IF(D6&gt;0,IF(E6/D6&gt;=100,"&gt;&gt;100",E6/D6*100),"-")</f>
        <v>107.4444719848604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970203.7100000002</v>
      </c>
      <c r="E7" s="104">
        <f t="shared" si="2"/>
        <v>941580.03000000014</v>
      </c>
      <c r="F7" s="93">
        <f t="shared" si="1"/>
        <v>97.049724742858373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57399.88</v>
      </c>
      <c r="E8" s="104">
        <f>E9+E10-E11</f>
        <v>56051.909999999996</v>
      </c>
      <c r="F8" s="93">
        <f t="shared" si="1"/>
        <v>97.651615299544176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25400.58</v>
      </c>
      <c r="E9" s="247">
        <v>25400.58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35032.199999999997</v>
      </c>
      <c r="E10" s="247">
        <v>35032.199999999997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3032.9</v>
      </c>
      <c r="E11" s="247">
        <v>4380.87</v>
      </c>
      <c r="F11" s="93">
        <f t="shared" si="1"/>
        <v>144.44492070295755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912803.83000000019</v>
      </c>
      <c r="E12" s="104">
        <f t="shared" si="3"/>
        <v>885528.12000000011</v>
      </c>
      <c r="F12" s="93">
        <f t="shared" si="1"/>
        <v>97.011876034744503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714787.29000000015</v>
      </c>
      <c r="E13" s="104">
        <f t="shared" si="4"/>
        <v>695480.00000000012</v>
      </c>
      <c r="F13" s="93">
        <f t="shared" si="1"/>
        <v>97.298876145377449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1540884.55</v>
      </c>
      <c r="E15" s="247">
        <v>1540884.55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9863.07</v>
      </c>
      <c r="E17" s="247">
        <v>9863.07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835960.33</v>
      </c>
      <c r="E18" s="247">
        <v>855267.62</v>
      </c>
      <c r="F18" s="93">
        <f t="shared" si="1"/>
        <v>102.30959404497102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130601.8600000001</v>
      </c>
      <c r="E19" s="104">
        <f t="shared" si="5"/>
        <v>130694.26000000001</v>
      </c>
      <c r="F19" s="93">
        <f t="shared" si="1"/>
        <v>100.07074937523855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354469.13</v>
      </c>
      <c r="E20" s="247">
        <v>420994.1</v>
      </c>
      <c r="F20" s="93">
        <f t="shared" si="1"/>
        <v>118.76749323699923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15159.33</v>
      </c>
      <c r="E21" s="247">
        <v>18334.509999999998</v>
      </c>
      <c r="F21" s="93">
        <f t="shared" si="1"/>
        <v>120.94538478943329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24390.26</v>
      </c>
      <c r="E22" s="247">
        <v>29155.96</v>
      </c>
      <c r="F22" s="93">
        <f t="shared" si="1"/>
        <v>119.53935710402432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56006.9</v>
      </c>
      <c r="E24" s="247">
        <v>55608.57</v>
      </c>
      <c r="F24" s="93">
        <f t="shared" si="1"/>
        <v>99.288784060535392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31290.799999999999</v>
      </c>
      <c r="E25" s="247">
        <v>33465.4</v>
      </c>
      <c r="F25" s="93">
        <f t="shared" si="1"/>
        <v>106.94964654147545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295034.64</v>
      </c>
      <c r="E26" s="247">
        <v>296973.38</v>
      </c>
      <c r="F26" s="93">
        <f t="shared" si="1"/>
        <v>100.65712283818604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645749.19999999995</v>
      </c>
      <c r="E28" s="247">
        <v>723837.66</v>
      </c>
      <c r="F28" s="93">
        <f t="shared" si="1"/>
        <v>112.09269171374893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40275.229999999996</v>
      </c>
      <c r="E29" s="104">
        <f t="shared" si="6"/>
        <v>31749.439999999995</v>
      </c>
      <c r="F29" s="93">
        <f t="shared" si="1"/>
        <v>78.831182342099595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78047.23</v>
      </c>
      <c r="E30" s="247">
        <v>72481.039999999994</v>
      </c>
      <c r="F30" s="93">
        <f t="shared" si="1"/>
        <v>92.868177384386357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37772</v>
      </c>
      <c r="E34" s="247">
        <v>40731.599999999999</v>
      </c>
      <c r="F34" s="93">
        <f t="shared" si="1"/>
        <v>107.83543365455893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27139.449999999983</v>
      </c>
      <c r="E35" s="104">
        <f t="shared" si="7"/>
        <v>27604.419999999984</v>
      </c>
      <c r="F35" s="93">
        <f t="shared" si="1"/>
        <v>101.71326242794161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83854.78</v>
      </c>
      <c r="E36" s="247">
        <v>87464.84</v>
      </c>
      <c r="F36" s="93">
        <f t="shared" si="1"/>
        <v>104.30513323152239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17132.900000000001</v>
      </c>
      <c r="E37" s="247">
        <v>17132.900000000001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4167.51</v>
      </c>
      <c r="E38" s="247">
        <v>4167.51</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78015.740000000005</v>
      </c>
      <c r="E40" s="247">
        <v>81160.83</v>
      </c>
      <c r="F40" s="93">
        <f t="shared" si="1"/>
        <v>104.03135316027252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4539.2700000000004</v>
      </c>
      <c r="E47" s="247">
        <v>4539.2700000000004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4539.2700000000004</v>
      </c>
      <c r="E50" s="247">
        <v>4539.2700000000004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31786.77</v>
      </c>
      <c r="E54" s="247">
        <v>32643.24</v>
      </c>
      <c r="F54" s="93">
        <f t="shared" si="1"/>
        <v>102.69442286838203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31786.77</v>
      </c>
      <c r="E55" s="247">
        <v>32643.24</v>
      </c>
      <c r="F55" s="93">
        <f t="shared" si="1"/>
        <v>102.69442286838203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324822.32</v>
      </c>
      <c r="E68" s="104">
        <f t="shared" si="13"/>
        <v>449853.85000000003</v>
      </c>
      <c r="F68" s="93">
        <f t="shared" si="1"/>
        <v>138.49228402777248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15149.92</v>
      </c>
      <c r="E78" s="104">
        <f>E79+SUM(E82:E84)-E85+E86</f>
        <v>53.82</v>
      </c>
      <c r="F78" s="93">
        <f t="shared" si="1"/>
        <v>0.35524940065690114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15149.92</v>
      </c>
      <c r="E86" s="247">
        <v>53.82</v>
      </c>
      <c r="F86" s="93">
        <f t="shared" si="1"/>
        <v>0.35524940065690114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52627.19</v>
      </c>
      <c r="E146" s="104">
        <f t="shared" si="26"/>
        <v>151188.19</v>
      </c>
      <c r="F146" s="93">
        <f t="shared" si="1"/>
        <v>287.28151740573645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11138.86</v>
      </c>
      <c r="E160" s="247">
        <v>13289.18</v>
      </c>
      <c r="F160" s="93">
        <f t="shared" si="1"/>
        <v>119.30466852083606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41488.33</v>
      </c>
      <c r="E161" s="247">
        <v>137899.01</v>
      </c>
      <c r="F161" s="93">
        <f t="shared" si="1"/>
        <v>332.38023800909798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257045.21</v>
      </c>
      <c r="E170" s="104">
        <f t="shared" si="29"/>
        <v>298611.84000000003</v>
      </c>
      <c r="F170" s="93">
        <f t="shared" si="1"/>
        <v>116.17094129083362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257045.21</v>
      </c>
      <c r="E173" s="247">
        <v>298611.84000000003</v>
      </c>
      <c r="F173" s="93">
        <f t="shared" si="1"/>
        <v>116.17094129083362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1295026.03</v>
      </c>
      <c r="E175" s="104">
        <f t="shared" si="30"/>
        <v>1391433.88</v>
      </c>
      <c r="F175" s="93">
        <f t="shared" si="1"/>
        <v>107.4444719848604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280740.69</v>
      </c>
      <c r="E176" s="104">
        <f t="shared" si="31"/>
        <v>321591.22000000003</v>
      </c>
      <c r="F176" s="93">
        <f t="shared" si="1"/>
        <v>114.55098297293493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280740.69</v>
      </c>
      <c r="E177" s="104">
        <f t="shared" si="32"/>
        <v>321591.22000000003</v>
      </c>
      <c r="F177" s="93">
        <f t="shared" si="1"/>
        <v>114.55098297293493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257821.27</v>
      </c>
      <c r="E178" s="247">
        <v>304400.78000000003</v>
      </c>
      <c r="F178" s="93">
        <f t="shared" si="1"/>
        <v>118.06658930816687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7769.5</v>
      </c>
      <c r="E179" s="247">
        <v>17136.62</v>
      </c>
      <c r="F179" s="93">
        <f t="shared" si="1"/>
        <v>220.56271317330584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15149.92</v>
      </c>
      <c r="E188" s="247">
        <v>53.82</v>
      </c>
      <c r="F188" s="93">
        <f t="shared" si="1"/>
        <v>0.35524940065690114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1014285.34</v>
      </c>
      <c r="E237" s="104">
        <f t="shared" si="41"/>
        <v>1069842.6599999999</v>
      </c>
      <c r="F237" s="93">
        <f t="shared" si="1"/>
        <v>105.47748427478996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970203.71</v>
      </c>
      <c r="E238" s="104">
        <f t="shared" si="42"/>
        <v>941580.02999999991</v>
      </c>
      <c r="F238" s="93">
        <f t="shared" si="1"/>
        <v>97.049724742858373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970203.71</v>
      </c>
      <c r="E239" s="104">
        <f t="shared" si="43"/>
        <v>941580.02999999991</v>
      </c>
      <c r="F239" s="93">
        <f t="shared" si="1"/>
        <v>97.049724742858373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940563.39</v>
      </c>
      <c r="E240" s="247">
        <v>911939.71</v>
      </c>
      <c r="F240" s="93">
        <f t="shared" si="1"/>
        <v>96.956751633720302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29640.32</v>
      </c>
      <c r="E241" s="247">
        <v>29640.32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32942.770000000019</v>
      </c>
      <c r="E245" s="104">
        <f t="shared" si="45"/>
        <v>114973.45000000001</v>
      </c>
      <c r="F245" s="93">
        <f t="shared" si="1"/>
        <v>349.00966130049153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351470.53</v>
      </c>
      <c r="E246" s="104">
        <f t="shared" si="46"/>
        <v>439383.69</v>
      </c>
      <c r="F246" s="93">
        <f t="shared" si="1"/>
        <v>125.01295343310859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351470.53</v>
      </c>
      <c r="E247" s="247">
        <v>439383.69</v>
      </c>
      <c r="F247" s="93">
        <f t="shared" si="1"/>
        <v>125.01295343310859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318527.76</v>
      </c>
      <c r="E250" s="104">
        <f t="shared" si="47"/>
        <v>324410.23999999999</v>
      </c>
      <c r="F250" s="93">
        <f t="shared" si="1"/>
        <v>101.84677153413566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318527.76</v>
      </c>
      <c r="E252" s="247">
        <v>324410.23999999999</v>
      </c>
      <c r="F252" s="93">
        <f t="shared" si="1"/>
        <v>101.84677153413566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11138.86</v>
      </c>
      <c r="E255" s="247">
        <v>13289.18</v>
      </c>
      <c r="F255" s="93">
        <f t="shared" si="1"/>
        <v>119.30466852083606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682598.9</v>
      </c>
      <c r="E259" s="104">
        <f t="shared" si="49"/>
        <v>642849.14</v>
      </c>
      <c r="F259" s="93">
        <f t="shared" si="1"/>
        <v>94.176703185428508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682598.9</v>
      </c>
      <c r="E260" s="248">
        <v>642849.14</v>
      </c>
      <c r="F260" s="97">
        <f t="shared" si="1"/>
        <v>94.176703185428508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52627.19</v>
      </c>
      <c r="E265" s="247">
        <v>151188.19</v>
      </c>
      <c r="F265" s="93">
        <f t="shared" si="50"/>
        <v>287.28151740573645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15149.92</v>
      </c>
      <c r="E268" s="247">
        <v>53.82</v>
      </c>
      <c r="F268" s="93">
        <f t="shared" si="50"/>
        <v>0.35524940065690114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41488.33</v>
      </c>
      <c r="E286" s="247">
        <v>137899.01</v>
      </c>
      <c r="F286" s="93">
        <f t="shared" si="50"/>
        <v>332.38023800909798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280740.69</v>
      </c>
      <c r="E288" s="247">
        <v>321591.21999999997</v>
      </c>
      <c r="F288" s="93">
        <f t="shared" si="50"/>
        <v>114.55098297293492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15149.92</v>
      </c>
      <c r="E302" s="247">
        <v>53.82</v>
      </c>
      <c r="F302" s="93">
        <f t="shared" si="50"/>
        <v>0.35524940065690114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I140" sqref="I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3233920.55</v>
      </c>
      <c r="E114" s="81">
        <f t="shared" si="22"/>
        <v>3846555.16</v>
      </c>
      <c r="F114" s="63">
        <f t="shared" si="1"/>
        <v>118.94402167672303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3233920.55</v>
      </c>
      <c r="E118" s="81">
        <f t="shared" si="24"/>
        <v>3846555.16</v>
      </c>
      <c r="F118" s="63">
        <f t="shared" si="1"/>
        <v>118.94402167672303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3233920.55</v>
      </c>
      <c r="E120" s="249">
        <v>3846555.16</v>
      </c>
      <c r="F120" s="63">
        <f t="shared" si="1"/>
        <v>118.94402167672303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3233920.55</v>
      </c>
      <c r="E141" s="106">
        <f t="shared" si="28"/>
        <v>3846555.16</v>
      </c>
      <c r="F141" s="82">
        <f t="shared" si="1"/>
        <v>118.94402167672303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50215.13</v>
      </c>
      <c r="E5" s="107">
        <f t="shared" si="0"/>
        <v>1864.98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428.89</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428.89</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428.89</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50215.13</v>
      </c>
      <c r="E22" s="108">
        <f t="shared" si="3"/>
        <v>1436.09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50215.13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50215.13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1436.09</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1436.09</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280740.69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3980202.37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40643.599999999999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3923554.92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3549708.54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363926.71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2421.16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7498.51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16003.85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3939351.84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51850.39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3871497.5999999996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3506935.09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354642.84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2421.16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7498.51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16003.85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321591.22000000067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321591.22000000003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3943.13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317648.09000000003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17600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Acc-MB</cp:lastModifiedBy>
  <cp:lastPrinted>2025-01-27T06:37:39Z</cp:lastPrinted>
  <dcterms:created xsi:type="dcterms:W3CDTF">2022-04-01T05:14:30Z</dcterms:created>
  <dcterms:modified xsi:type="dcterms:W3CDTF">2025-01-27T06:40:12Z</dcterms:modified>
</cp:coreProperties>
</file>